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d.docs.live.net/6033acf2d35282b1/Dokumente/Bowling/Webseiten/turniere und meisterschaften/eroeffnungsdoppel/"/>
    </mc:Choice>
  </mc:AlternateContent>
  <xr:revisionPtr revIDLastSave="0" documentId="8_{291C4645-A69D-4C08-8363-C305D291A223}" xr6:coauthVersionLast="47" xr6:coauthVersionMax="47" xr10:uidLastSave="{00000000-0000-0000-0000-000000000000}"/>
  <bookViews>
    <workbookView xWindow="-120" yWindow="-120" windowWidth="29040" windowHeight="15720" tabRatio="624" xr2:uid="{7C56D46E-7EB6-4C1F-A2F4-95B881CA141E}"/>
  </bookViews>
  <sheets>
    <sheet name="Statistik" sheetId="28" r:id="rId1"/>
    <sheet name="Aushang" sheetId="2" r:id="rId2"/>
  </sheets>
  <definedNames>
    <definedName name="_xlnm.Print_Area" localSheetId="1">Aushang!$A$1:$I$36</definedName>
    <definedName name="_xlnm.Print_Area" localSheetId="0">Statistik!$A$1:$M$36</definedName>
    <definedName name="_xlnm.Print_Titles" localSheetId="1">Aushang!$1:$9</definedName>
  </definedNames>
  <calcPr calcId="191029" fullCalcOnLoad="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" i="28" l="1"/>
  <c r="L35" i="28"/>
  <c r="K35" i="28"/>
  <c r="H35" i="28"/>
  <c r="K34" i="28"/>
  <c r="L34" i="28"/>
  <c r="M34" i="28"/>
  <c r="H34" i="28"/>
  <c r="H32" i="28"/>
  <c r="K32" i="28"/>
  <c r="L32" i="28"/>
  <c r="M32" i="28"/>
  <c r="H31" i="28"/>
  <c r="K31" i="28"/>
  <c r="L31" i="28"/>
  <c r="M31" i="28"/>
  <c r="H30" i="28"/>
  <c r="K30" i="28"/>
  <c r="L30" i="28"/>
  <c r="M30" i="28"/>
  <c r="H29" i="28"/>
  <c r="K29" i="28"/>
  <c r="L29" i="28"/>
  <c r="M29" i="28"/>
  <c r="H28" i="28"/>
  <c r="K28" i="28"/>
  <c r="L28" i="28"/>
  <c r="M28" i="28"/>
  <c r="H27" i="28"/>
  <c r="K27" i="28"/>
  <c r="L27" i="28"/>
  <c r="M27" i="28"/>
  <c r="H26" i="28"/>
  <c r="K26" i="28"/>
  <c r="L26" i="28"/>
  <c r="M26" i="28"/>
  <c r="M25" i="28"/>
  <c r="L25" i="28"/>
  <c r="K25" i="28"/>
  <c r="H25" i="28"/>
  <c r="H24" i="28"/>
  <c r="K24" i="28"/>
  <c r="L24" i="28"/>
  <c r="M24" i="28"/>
  <c r="H23" i="28"/>
  <c r="K23" i="28"/>
  <c r="L23" i="28"/>
  <c r="M23" i="28"/>
  <c r="H22" i="28"/>
  <c r="K22" i="28"/>
  <c r="L22" i="28"/>
  <c r="M22" i="28"/>
  <c r="H21" i="28"/>
  <c r="K21" i="28"/>
  <c r="L21" i="28"/>
  <c r="M21" i="28"/>
  <c r="H20" i="28"/>
  <c r="K20" i="28"/>
  <c r="L20" i="28"/>
  <c r="M20" i="28"/>
  <c r="H19" i="28"/>
  <c r="K19" i="28"/>
  <c r="L19" i="28"/>
  <c r="M19" i="28"/>
  <c r="M6" i="28"/>
  <c r="M7" i="28"/>
  <c r="M8" i="28"/>
  <c r="M9" i="28"/>
  <c r="M10" i="28"/>
  <c r="M11" i="28"/>
  <c r="M12" i="28"/>
  <c r="M13" i="28"/>
  <c r="M14" i="28"/>
  <c r="M15" i="28"/>
  <c r="M16" i="28"/>
  <c r="M17" i="28"/>
  <c r="M18" i="28"/>
  <c r="L6" i="28"/>
  <c r="L7" i="28"/>
  <c r="L8" i="28"/>
  <c r="L9" i="28"/>
  <c r="L10" i="28"/>
  <c r="L11" i="28"/>
  <c r="L12" i="28"/>
  <c r="L13" i="28"/>
  <c r="L14" i="28"/>
  <c r="L15" i="28"/>
  <c r="L16" i="28"/>
  <c r="L17" i="28"/>
  <c r="L18" i="28"/>
  <c r="M5" i="28"/>
  <c r="L5" i="28"/>
  <c r="K6" i="28"/>
  <c r="K7" i="28"/>
  <c r="K8" i="28"/>
  <c r="K9" i="28"/>
  <c r="K10" i="28"/>
  <c r="K11" i="28"/>
  <c r="K12" i="28"/>
  <c r="K13" i="28"/>
  <c r="K14" i="28"/>
  <c r="K15" i="28"/>
  <c r="K16" i="28"/>
  <c r="K17" i="28"/>
  <c r="K18" i="28"/>
  <c r="K5" i="28"/>
  <c r="H18" i="28"/>
  <c r="H17" i="28"/>
  <c r="H16" i="28"/>
  <c r="H15" i="28"/>
  <c r="H14" i="28"/>
  <c r="H13" i="28"/>
  <c r="H12" i="28"/>
  <c r="H11" i="28"/>
  <c r="H10" i="28"/>
  <c r="H9" i="28"/>
  <c r="H8" i="28"/>
  <c r="H7" i="28"/>
  <c r="H6" i="28"/>
  <c r="H5" i="28"/>
  <c r="A2" i="28"/>
</calcChain>
</file>

<file path=xl/sharedStrings.xml><?xml version="1.0" encoding="utf-8"?>
<sst xmlns="http://schemas.openxmlformats.org/spreadsheetml/2006/main" count="203" uniqueCount="51">
  <si>
    <t>BSG</t>
  </si>
  <si>
    <t>D</t>
  </si>
  <si>
    <t>H</t>
  </si>
  <si>
    <t>Damen</t>
  </si>
  <si>
    <t>Herren</t>
  </si>
  <si>
    <t>Damendoppel</t>
  </si>
  <si>
    <t>Herrendoppel</t>
  </si>
  <si>
    <t>gesamt</t>
  </si>
  <si>
    <t>Anzahl</t>
  </si>
  <si>
    <t>Jahr</t>
  </si>
  <si>
    <t>Damen A</t>
  </si>
  <si>
    <t>Damen B</t>
  </si>
  <si>
    <t>Herren A</t>
  </si>
  <si>
    <t>Herren B</t>
  </si>
  <si>
    <t>Damen A/B</t>
  </si>
  <si>
    <t>Herren A/B</t>
  </si>
  <si>
    <t>Statistik Eröffnungsdoppel</t>
  </si>
  <si>
    <t>Anzahl BSG</t>
  </si>
  <si>
    <t>A</t>
  </si>
  <si>
    <t>A/B</t>
  </si>
  <si>
    <t>B</t>
  </si>
  <si>
    <t>Maren Endreß Tel.  04102 6 43 99</t>
  </si>
  <si>
    <t>ALL</t>
  </si>
  <si>
    <t>AU</t>
  </si>
  <si>
    <t>BWV</t>
  </si>
  <si>
    <t>COM</t>
  </si>
  <si>
    <t>DAT</t>
  </si>
  <si>
    <t>DB</t>
  </si>
  <si>
    <t>ELB</t>
  </si>
  <si>
    <t>FAH</t>
  </si>
  <si>
    <t>HAS</t>
  </si>
  <si>
    <t>PAN</t>
  </si>
  <si>
    <t>SHN</t>
  </si>
  <si>
    <t>SID</t>
  </si>
  <si>
    <t>STI</t>
  </si>
  <si>
    <t>Herren C</t>
  </si>
  <si>
    <t>C</t>
  </si>
  <si>
    <t>DSO</t>
  </si>
  <si>
    <t>HPA</t>
  </si>
  <si>
    <t>ED</t>
  </si>
  <si>
    <t>HAN</t>
  </si>
  <si>
    <t>JUS</t>
  </si>
  <si>
    <t>KS</t>
  </si>
  <si>
    <t>HHA</t>
  </si>
  <si>
    <t>Eröffnungs-Doppel 2026</t>
  </si>
  <si>
    <t>Gruppe A</t>
  </si>
  <si>
    <t>Gruppe B</t>
  </si>
  <si>
    <t>Gruppe C</t>
  </si>
  <si>
    <t>Othmarschen</t>
  </si>
  <si>
    <t/>
  </si>
  <si>
    <t>Die Startzettel sind spätestens 20 Minuten vor Startbeginn in Empfang zu nehmen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</si>
</sst>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d/m/yy"/>
    <numFmt numFmtId="168" formatCode="h:mm"/>
    <numFmt numFmtId="169" formatCode="dddd\,\ dd/mm/yyyy"/>
  </numFmts>
  <fonts count="1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centerContinuous"/>
    </xf>
    <xf numFmtId="0" fontId="0" fillId="0" borderId="0" xfId="0" applyFill="1" applyBorder="1" applyAlignment="1"/>
    <xf numFmtId="0" fontId="3" fillId="0" borderId="0" xfId="0" applyFont="1" applyFill="1" applyBorder="1"/>
    <xf numFmtId="0" fontId="6" fillId="0" borderId="0" xfId="0" applyFont="1" applyFill="1" applyBorder="1"/>
    <xf numFmtId="167" fontId="3" fillId="0" borderId="0" xfId="0" applyNumberFormat="1" applyFont="1"/>
    <xf numFmtId="0" fontId="3" fillId="0" borderId="0" xfId="0" applyFont="1" applyFill="1"/>
    <xf numFmtId="0" fontId="10" fillId="0" borderId="1" xfId="0" applyFont="1" applyFill="1" applyBorder="1" applyAlignment="1">
      <alignment horizontal="centerContinuous"/>
    </xf>
    <xf numFmtId="0" fontId="11" fillId="0" borderId="0" xfId="0" applyFont="1" applyFill="1" applyBorder="1"/>
    <xf numFmtId="168" fontId="9" fillId="0" borderId="2" xfId="0" applyNumberFormat="1" applyFont="1" applyFill="1" applyBorder="1" applyAlignment="1">
      <alignment horizontal="centerContinuous"/>
    </xf>
    <xf numFmtId="168" fontId="9" fillId="0" borderId="0" xfId="0" applyNumberFormat="1" applyFont="1" applyFill="1" applyBorder="1" applyAlignment="1">
      <alignment horizontal="centerContinuous"/>
    </xf>
    <xf numFmtId="20" fontId="0" fillId="0" borderId="0" xfId="0" applyNumberFormat="1" applyAlignment="1">
      <alignment horizontal="right"/>
    </xf>
    <xf numFmtId="0" fontId="0" fillId="0" borderId="0" xfId="0" applyBorder="1"/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7" fillId="0" borderId="23" xfId="0" applyFont="1" applyFill="1" applyBorder="1"/>
    <xf numFmtId="0" fontId="7" fillId="0" borderId="3" xfId="0" applyFont="1" applyFill="1" applyBorder="1"/>
    <xf numFmtId="0" fontId="5" fillId="0" borderId="3" xfId="0" applyFont="1" applyFill="1" applyBorder="1"/>
    <xf numFmtId="0" fontId="7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vertical="center"/>
    </xf>
    <xf numFmtId="0" fontId="13" fillId="0" borderId="8" xfId="0" applyFont="1" applyFill="1" applyBorder="1" applyAlignment="1">
      <alignment horizontal="right" vertical="center"/>
    </xf>
    <xf numFmtId="0" fontId="0" fillId="0" borderId="27" xfId="0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2" xfId="0" applyFill="1" applyBorder="1"/>
    <xf numFmtId="0" fontId="6" fillId="0" borderId="2" xfId="0" applyFont="1" applyFill="1" applyBorder="1"/>
    <xf numFmtId="0" fontId="1" fillId="0" borderId="0" xfId="0" applyFont="1" applyFill="1" applyBorder="1"/>
    <xf numFmtId="0" fontId="11" fillId="0" borderId="2" xfId="0" applyFont="1" applyFill="1" applyBorder="1"/>
    <xf numFmtId="0" fontId="10" fillId="0" borderId="0" xfId="0" applyFont="1" applyFill="1"/>
    <xf numFmtId="0" fontId="11" fillId="0" borderId="30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0" fillId="0" borderId="27" xfId="0" applyBorder="1"/>
    <xf numFmtId="0" fontId="10" fillId="0" borderId="9" xfId="0" applyFont="1" applyFill="1" applyBorder="1" applyAlignment="1">
      <alignment horizontal="right" vertical="center"/>
    </xf>
    <xf numFmtId="169" fontId="12" fillId="0" borderId="0" xfId="0" applyNumberFormat="1" applyFont="1" applyFill="1" applyBorder="1" applyAlignment="1" applyProtection="1">
      <protection locked="0"/>
    </xf>
    <xf numFmtId="169" fontId="12" fillId="0" borderId="36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>
      <alignment horizontal="centerContinuous"/>
    </xf>
    <xf numFmtId="169" fontId="12" fillId="0" borderId="3" xfId="0" applyNumberFormat="1" applyFont="1" applyFill="1" applyBorder="1" applyAlignment="1" applyProtection="1">
      <protection locked="0"/>
    </xf>
    <xf numFmtId="168" fontId="9" fillId="0" borderId="3" xfId="0" applyNumberFormat="1" applyFont="1" applyFill="1" applyBorder="1" applyAlignment="1">
      <alignment horizontal="centerContinuous"/>
    </xf>
    <xf numFmtId="0" fontId="11" fillId="0" borderId="4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68" fontId="9" fillId="0" borderId="36" xfId="0" applyNumberFormat="1" applyFont="1" applyFill="1" applyBorder="1" applyAlignment="1">
      <alignment horizontal="centerContinuous"/>
    </xf>
    <xf numFmtId="0" fontId="11" fillId="0" borderId="37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1" fillId="0" borderId="37" xfId="0" applyFont="1" applyFill="1" applyBorder="1"/>
    <xf numFmtId="0" fontId="11" fillId="0" borderId="9" xfId="0" applyFont="1" applyFill="1" applyBorder="1"/>
    <xf numFmtId="0" fontId="11" fillId="0" borderId="38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left" vertical="center"/>
    </xf>
    <xf numFmtId="0" fontId="11" fillId="0" borderId="40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right" vertical="center"/>
    </xf>
    <xf numFmtId="2" fontId="8" fillId="0" borderId="0" xfId="0" applyNumberFormat="1" applyFont="1" applyFill="1" applyBorder="1" applyAlignment="1">
      <alignment horizontal="center"/>
    </xf>
    <xf numFmtId="169" fontId="12" fillId="0" borderId="2" xfId="0" applyNumberFormat="1" applyFont="1" applyFill="1" applyBorder="1" applyAlignment="1">
      <alignment horizontal="center"/>
    </xf>
    <xf numFmtId="169" fontId="12" fillId="0" borderId="0" xfId="0" applyNumberFormat="1" applyFont="1" applyFill="1" applyBorder="1" applyAlignment="1">
      <alignment horizontal="center"/>
    </xf>
    <xf numFmtId="169" fontId="12" fillId="0" borderId="2" xfId="0" applyNumberFormat="1" applyFont="1" applyFill="1" applyBorder="1" applyAlignment="1" applyProtection="1">
      <alignment horizontal="center"/>
      <protection locked="0"/>
    </xf>
    <xf numFmtId="169" fontId="12" fillId="0" borderId="0" xfId="0" applyNumberFormat="1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142875</xdr:rowOff>
    </xdr:from>
    <xdr:to>
      <xdr:col>1</xdr:col>
      <xdr:colOff>409575</xdr:colOff>
      <xdr:row>5</xdr:row>
      <xdr:rowOff>0</xdr:rowOff>
    </xdr:to>
    <xdr:pic>
      <xdr:nvPicPr>
        <xdr:cNvPr id="2321" name="Grafik 2">
          <a:extLst>
            <a:ext uri="{FF2B5EF4-FFF2-40B4-BE49-F238E27FC236}">
              <a16:creationId xmlns:a16="http://schemas.microsoft.com/office/drawing/2014/main" id="{1268B6CC-E216-D6D9-5258-CDCEADBD7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42875"/>
          <a:ext cx="7810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2D60-76A6-43E5-954B-68AE49661ABC}">
  <dimension ref="A1:M36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A37" sqref="A37:IV1014"/>
    </sheetView>
  </sheetViews>
  <sheetFormatPr baseColWidth="10" defaultColWidth="7.140625" defaultRowHeight="12.75" x14ac:dyDescent="0.2"/>
  <cols>
    <col min="1" max="1" width="7.140625" customWidth="1"/>
    <col min="2" max="7" width="10.140625" customWidth="1"/>
    <col min="8" max="9" width="10.5703125" customWidth="1"/>
    <col min="11" max="13" width="7.140625" style="51"/>
  </cols>
  <sheetData>
    <row r="1" spans="1:13" x14ac:dyDescent="0.2">
      <c r="A1" t="s">
        <v>16</v>
      </c>
    </row>
    <row r="2" spans="1:13" x14ac:dyDescent="0.2">
      <c r="A2" s="6" t="str">
        <f ca="1">"Stand per "&amp;TEXT(TODAY(),"TT.MM.JJ")</f>
        <v>Stand per 05.08.26</v>
      </c>
    </row>
    <row r="3" spans="1:13" x14ac:dyDescent="0.2">
      <c r="D3" s="12"/>
    </row>
    <row r="4" spans="1:13" x14ac:dyDescent="0.2">
      <c r="A4" s="49" t="s">
        <v>9</v>
      </c>
      <c r="B4" s="49" t="s">
        <v>10</v>
      </c>
      <c r="C4" s="49" t="s">
        <v>14</v>
      </c>
      <c r="D4" s="49" t="s">
        <v>11</v>
      </c>
      <c r="E4" s="49" t="s">
        <v>12</v>
      </c>
      <c r="F4" s="49" t="s">
        <v>15</v>
      </c>
      <c r="G4" s="49" t="s">
        <v>13</v>
      </c>
      <c r="H4" s="49" t="s">
        <v>7</v>
      </c>
      <c r="I4" s="49" t="s">
        <v>17</v>
      </c>
      <c r="K4" s="53" t="s">
        <v>18</v>
      </c>
      <c r="L4" s="53" t="s">
        <v>19</v>
      </c>
      <c r="M4" s="53" t="s">
        <v>20</v>
      </c>
    </row>
    <row r="5" spans="1:13" ht="12.6" customHeight="1" x14ac:dyDescent="0.2">
      <c r="A5" s="49">
        <v>1997</v>
      </c>
      <c r="B5" s="49">
        <v>19</v>
      </c>
      <c r="C5" s="49">
        <v>11</v>
      </c>
      <c r="D5" s="49">
        <v>11</v>
      </c>
      <c r="E5" s="49">
        <v>37</v>
      </c>
      <c r="F5" s="49">
        <v>20</v>
      </c>
      <c r="G5" s="49">
        <v>41</v>
      </c>
      <c r="H5" s="49">
        <f t="shared" ref="H5:H16" si="0">SUM(B5:G5)</f>
        <v>139</v>
      </c>
      <c r="I5" s="49"/>
      <c r="K5" s="52">
        <f>B5+E5</f>
        <v>56</v>
      </c>
      <c r="L5" s="52">
        <f>C5+F5</f>
        <v>31</v>
      </c>
      <c r="M5" s="52">
        <f>D5+G5</f>
        <v>52</v>
      </c>
    </row>
    <row r="6" spans="1:13" s="13" customFormat="1" ht="12.6" customHeight="1" x14ac:dyDescent="0.2">
      <c r="A6" s="49">
        <v>1998</v>
      </c>
      <c r="B6" s="49">
        <v>16</v>
      </c>
      <c r="C6" s="49">
        <v>10</v>
      </c>
      <c r="D6" s="49">
        <v>11</v>
      </c>
      <c r="E6" s="49">
        <v>36</v>
      </c>
      <c r="F6" s="49">
        <v>24</v>
      </c>
      <c r="G6" s="49">
        <v>32</v>
      </c>
      <c r="H6" s="49">
        <f t="shared" si="0"/>
        <v>129</v>
      </c>
      <c r="I6" s="49"/>
      <c r="K6" s="52">
        <f t="shared" ref="K6:K18" si="1">B6+E6</f>
        <v>52</v>
      </c>
      <c r="L6" s="52">
        <f t="shared" ref="L6:L18" si="2">C6+F6</f>
        <v>34</v>
      </c>
      <c r="M6" s="52">
        <f t="shared" ref="M6:M18" si="3">D6+G6</f>
        <v>43</v>
      </c>
    </row>
    <row r="7" spans="1:13" s="13" customFormat="1" ht="12.6" customHeight="1" x14ac:dyDescent="0.2">
      <c r="A7" s="49">
        <v>1999</v>
      </c>
      <c r="B7" s="49">
        <v>15</v>
      </c>
      <c r="C7" s="49">
        <v>7</v>
      </c>
      <c r="D7" s="49">
        <v>7</v>
      </c>
      <c r="E7" s="49">
        <v>33</v>
      </c>
      <c r="F7" s="49">
        <v>16</v>
      </c>
      <c r="G7" s="49">
        <v>27</v>
      </c>
      <c r="H7" s="49">
        <f t="shared" si="0"/>
        <v>105</v>
      </c>
      <c r="I7" s="49">
        <v>43</v>
      </c>
      <c r="K7" s="52">
        <f t="shared" si="1"/>
        <v>48</v>
      </c>
      <c r="L7" s="52">
        <f t="shared" si="2"/>
        <v>23</v>
      </c>
      <c r="M7" s="52">
        <f t="shared" si="3"/>
        <v>34</v>
      </c>
    </row>
    <row r="8" spans="1:13" s="13" customFormat="1" ht="12.6" customHeight="1" x14ac:dyDescent="0.2">
      <c r="A8" s="49">
        <v>2000</v>
      </c>
      <c r="B8" s="49">
        <v>15</v>
      </c>
      <c r="C8" s="49">
        <v>9</v>
      </c>
      <c r="D8" s="49">
        <v>12</v>
      </c>
      <c r="E8" s="49">
        <v>38</v>
      </c>
      <c r="F8" s="49">
        <v>18</v>
      </c>
      <c r="G8" s="49">
        <v>32</v>
      </c>
      <c r="H8" s="49">
        <f t="shared" si="0"/>
        <v>124</v>
      </c>
      <c r="I8" s="49">
        <v>41</v>
      </c>
      <c r="K8" s="52">
        <f t="shared" si="1"/>
        <v>53</v>
      </c>
      <c r="L8" s="52">
        <f t="shared" si="2"/>
        <v>27</v>
      </c>
      <c r="M8" s="52">
        <f t="shared" si="3"/>
        <v>44</v>
      </c>
    </row>
    <row r="9" spans="1:13" s="13" customFormat="1" ht="12.6" customHeight="1" x14ac:dyDescent="0.2">
      <c r="A9" s="49">
        <v>2001</v>
      </c>
      <c r="B9" s="49">
        <v>11</v>
      </c>
      <c r="C9" s="49">
        <v>8</v>
      </c>
      <c r="D9" s="49">
        <v>10</v>
      </c>
      <c r="E9" s="49">
        <v>25</v>
      </c>
      <c r="F9" s="49">
        <v>20</v>
      </c>
      <c r="G9" s="49">
        <v>30</v>
      </c>
      <c r="H9" s="49">
        <f t="shared" si="0"/>
        <v>104</v>
      </c>
      <c r="I9" s="49">
        <v>36</v>
      </c>
      <c r="K9" s="52">
        <f t="shared" si="1"/>
        <v>36</v>
      </c>
      <c r="L9" s="52">
        <f t="shared" si="2"/>
        <v>28</v>
      </c>
      <c r="M9" s="52">
        <f t="shared" si="3"/>
        <v>40</v>
      </c>
    </row>
    <row r="10" spans="1:13" s="13" customFormat="1" ht="12.6" customHeight="1" x14ac:dyDescent="0.2">
      <c r="A10" s="49">
        <v>2002</v>
      </c>
      <c r="B10" s="49">
        <v>9</v>
      </c>
      <c r="C10" s="49">
        <v>9</v>
      </c>
      <c r="D10" s="49">
        <v>4</v>
      </c>
      <c r="E10" s="49">
        <v>22</v>
      </c>
      <c r="F10" s="49">
        <v>15</v>
      </c>
      <c r="G10" s="49">
        <v>24</v>
      </c>
      <c r="H10" s="49">
        <f t="shared" si="0"/>
        <v>83</v>
      </c>
      <c r="I10" s="49">
        <v>32</v>
      </c>
      <c r="K10" s="52">
        <f t="shared" si="1"/>
        <v>31</v>
      </c>
      <c r="L10" s="52">
        <f t="shared" si="2"/>
        <v>24</v>
      </c>
      <c r="M10" s="52">
        <f t="shared" si="3"/>
        <v>28</v>
      </c>
    </row>
    <row r="11" spans="1:13" s="13" customFormat="1" ht="12.6" customHeight="1" x14ac:dyDescent="0.2">
      <c r="A11" s="49">
        <v>2003</v>
      </c>
      <c r="B11" s="49">
        <v>16</v>
      </c>
      <c r="C11" s="49">
        <v>14</v>
      </c>
      <c r="D11" s="49">
        <v>6</v>
      </c>
      <c r="E11" s="49">
        <v>32</v>
      </c>
      <c r="F11" s="49">
        <v>18</v>
      </c>
      <c r="G11" s="49">
        <v>21</v>
      </c>
      <c r="H11" s="49">
        <f t="shared" si="0"/>
        <v>107</v>
      </c>
      <c r="I11" s="49">
        <v>35</v>
      </c>
      <c r="K11" s="52">
        <f t="shared" si="1"/>
        <v>48</v>
      </c>
      <c r="L11" s="52">
        <f t="shared" si="2"/>
        <v>32</v>
      </c>
      <c r="M11" s="52">
        <f t="shared" si="3"/>
        <v>27</v>
      </c>
    </row>
    <row r="12" spans="1:13" s="13" customFormat="1" ht="12.6" customHeight="1" x14ac:dyDescent="0.2">
      <c r="A12" s="49">
        <v>2004</v>
      </c>
      <c r="B12" s="49">
        <v>16</v>
      </c>
      <c r="C12" s="49">
        <v>11</v>
      </c>
      <c r="D12" s="49">
        <v>6</v>
      </c>
      <c r="E12" s="49">
        <v>32</v>
      </c>
      <c r="F12" s="49">
        <v>19</v>
      </c>
      <c r="G12" s="49">
        <v>20</v>
      </c>
      <c r="H12" s="49">
        <f t="shared" si="0"/>
        <v>104</v>
      </c>
      <c r="I12" s="49">
        <v>36</v>
      </c>
      <c r="K12" s="52">
        <f t="shared" si="1"/>
        <v>48</v>
      </c>
      <c r="L12" s="52">
        <f t="shared" si="2"/>
        <v>30</v>
      </c>
      <c r="M12" s="52">
        <f t="shared" si="3"/>
        <v>26</v>
      </c>
    </row>
    <row r="13" spans="1:13" s="13" customFormat="1" ht="12.6" customHeight="1" x14ac:dyDescent="0.2">
      <c r="A13" s="49">
        <v>2005</v>
      </c>
      <c r="B13" s="49">
        <v>11</v>
      </c>
      <c r="C13" s="49">
        <v>7</v>
      </c>
      <c r="D13" s="49">
        <v>19</v>
      </c>
      <c r="E13" s="49">
        <v>30</v>
      </c>
      <c r="F13" s="49">
        <v>12</v>
      </c>
      <c r="G13" s="49">
        <v>31</v>
      </c>
      <c r="H13" s="49">
        <f t="shared" si="0"/>
        <v>110</v>
      </c>
      <c r="I13" s="49">
        <v>33</v>
      </c>
      <c r="K13" s="52">
        <f t="shared" si="1"/>
        <v>41</v>
      </c>
      <c r="L13" s="52">
        <f t="shared" si="2"/>
        <v>19</v>
      </c>
      <c r="M13" s="52">
        <f t="shared" si="3"/>
        <v>50</v>
      </c>
    </row>
    <row r="14" spans="1:13" s="13" customFormat="1" ht="12.6" customHeight="1" x14ac:dyDescent="0.2">
      <c r="A14" s="49">
        <v>2006</v>
      </c>
      <c r="B14" s="50">
        <v>9</v>
      </c>
      <c r="C14" s="50">
        <v>7</v>
      </c>
      <c r="D14" s="50">
        <v>13</v>
      </c>
      <c r="E14" s="50">
        <v>25</v>
      </c>
      <c r="F14" s="50">
        <v>15</v>
      </c>
      <c r="G14" s="50">
        <v>28</v>
      </c>
      <c r="H14" s="49">
        <f t="shared" si="0"/>
        <v>97</v>
      </c>
      <c r="I14" s="49">
        <v>33</v>
      </c>
      <c r="K14" s="52">
        <f t="shared" si="1"/>
        <v>34</v>
      </c>
      <c r="L14" s="52">
        <f t="shared" si="2"/>
        <v>22</v>
      </c>
      <c r="M14" s="52">
        <f t="shared" si="3"/>
        <v>41</v>
      </c>
    </row>
    <row r="15" spans="1:13" s="13" customFormat="1" ht="12.6" customHeight="1" x14ac:dyDescent="0.2">
      <c r="A15" s="49">
        <v>2007</v>
      </c>
      <c r="B15" s="50">
        <v>10</v>
      </c>
      <c r="C15" s="50">
        <v>13</v>
      </c>
      <c r="D15" s="50">
        <v>13</v>
      </c>
      <c r="E15" s="50">
        <v>25</v>
      </c>
      <c r="F15" s="50">
        <v>20</v>
      </c>
      <c r="G15" s="50">
        <v>29</v>
      </c>
      <c r="H15" s="49">
        <f t="shared" si="0"/>
        <v>110</v>
      </c>
      <c r="I15" s="49">
        <v>34</v>
      </c>
      <c r="K15" s="52">
        <f t="shared" si="1"/>
        <v>35</v>
      </c>
      <c r="L15" s="52">
        <f t="shared" si="2"/>
        <v>33</v>
      </c>
      <c r="M15" s="52">
        <f t="shared" si="3"/>
        <v>42</v>
      </c>
    </row>
    <row r="16" spans="1:13" s="13" customFormat="1" ht="12.6" customHeight="1" x14ac:dyDescent="0.2">
      <c r="A16" s="49">
        <v>2008</v>
      </c>
      <c r="B16" s="50">
        <v>10</v>
      </c>
      <c r="C16" s="50">
        <v>8</v>
      </c>
      <c r="D16" s="50">
        <v>12</v>
      </c>
      <c r="E16" s="50">
        <v>27</v>
      </c>
      <c r="F16" s="50">
        <v>13</v>
      </c>
      <c r="G16" s="50">
        <v>37</v>
      </c>
      <c r="H16" s="49">
        <f t="shared" si="0"/>
        <v>107</v>
      </c>
      <c r="I16" s="49">
        <v>33</v>
      </c>
      <c r="K16" s="52">
        <f t="shared" si="1"/>
        <v>37</v>
      </c>
      <c r="L16" s="52">
        <f t="shared" si="2"/>
        <v>21</v>
      </c>
      <c r="M16" s="52">
        <f t="shared" si="3"/>
        <v>49</v>
      </c>
    </row>
    <row r="17" spans="1:13" ht="12.6" customHeight="1" x14ac:dyDescent="0.2">
      <c r="A17" s="49">
        <v>2009</v>
      </c>
      <c r="B17" s="50">
        <v>11</v>
      </c>
      <c r="C17" s="50">
        <v>10</v>
      </c>
      <c r="D17" s="50">
        <v>8</v>
      </c>
      <c r="E17" s="50">
        <v>27</v>
      </c>
      <c r="F17" s="50">
        <v>15</v>
      </c>
      <c r="G17" s="50">
        <v>22</v>
      </c>
      <c r="H17" s="49">
        <f t="shared" ref="H17:H22" si="4">SUM(B17:G17)</f>
        <v>93</v>
      </c>
      <c r="I17" s="49">
        <v>30</v>
      </c>
      <c r="K17" s="52">
        <f t="shared" si="1"/>
        <v>38</v>
      </c>
      <c r="L17" s="52">
        <f t="shared" si="2"/>
        <v>25</v>
      </c>
      <c r="M17" s="52">
        <f t="shared" si="3"/>
        <v>30</v>
      </c>
    </row>
    <row r="18" spans="1:13" x14ac:dyDescent="0.2">
      <c r="A18" s="49">
        <v>2010</v>
      </c>
      <c r="B18" s="50">
        <v>9</v>
      </c>
      <c r="C18" s="50">
        <v>8</v>
      </c>
      <c r="D18" s="50">
        <v>9</v>
      </c>
      <c r="E18" s="50">
        <v>29</v>
      </c>
      <c r="F18" s="50">
        <v>12</v>
      </c>
      <c r="G18" s="50">
        <v>23</v>
      </c>
      <c r="H18" s="49">
        <f t="shared" si="4"/>
        <v>90</v>
      </c>
      <c r="I18" s="49">
        <v>36</v>
      </c>
      <c r="K18" s="52">
        <f t="shared" si="1"/>
        <v>38</v>
      </c>
      <c r="L18" s="52">
        <f t="shared" si="2"/>
        <v>20</v>
      </c>
      <c r="M18" s="52">
        <f t="shared" si="3"/>
        <v>32</v>
      </c>
    </row>
    <row r="19" spans="1:13" x14ac:dyDescent="0.2">
      <c r="A19" s="49">
        <v>2011</v>
      </c>
      <c r="B19" s="50">
        <v>4</v>
      </c>
      <c r="C19" s="50">
        <v>16</v>
      </c>
      <c r="D19" s="50">
        <v>14</v>
      </c>
      <c r="E19" s="50">
        <v>17</v>
      </c>
      <c r="F19" s="50">
        <v>17</v>
      </c>
      <c r="G19" s="50">
        <v>31</v>
      </c>
      <c r="H19" s="49">
        <f t="shared" si="4"/>
        <v>99</v>
      </c>
      <c r="I19" s="49">
        <v>34</v>
      </c>
      <c r="K19" s="52">
        <f t="shared" ref="K19:M20" si="5">B19+E19</f>
        <v>21</v>
      </c>
      <c r="L19" s="52">
        <f t="shared" si="5"/>
        <v>33</v>
      </c>
      <c r="M19" s="52">
        <f t="shared" si="5"/>
        <v>45</v>
      </c>
    </row>
    <row r="20" spans="1:13" x14ac:dyDescent="0.2">
      <c r="A20" s="49">
        <v>2012</v>
      </c>
      <c r="B20" s="50">
        <v>7</v>
      </c>
      <c r="C20" s="50">
        <v>5</v>
      </c>
      <c r="D20" s="50">
        <v>14</v>
      </c>
      <c r="E20" s="50">
        <v>20</v>
      </c>
      <c r="F20" s="50">
        <v>19</v>
      </c>
      <c r="G20" s="50">
        <v>25</v>
      </c>
      <c r="H20" s="49">
        <f t="shared" si="4"/>
        <v>90</v>
      </c>
      <c r="I20" s="49">
        <v>36</v>
      </c>
      <c r="K20" s="52">
        <f t="shared" si="5"/>
        <v>27</v>
      </c>
      <c r="L20" s="52">
        <f t="shared" si="5"/>
        <v>24</v>
      </c>
      <c r="M20" s="52">
        <f t="shared" si="5"/>
        <v>39</v>
      </c>
    </row>
    <row r="21" spans="1:13" x14ac:dyDescent="0.2">
      <c r="A21" s="49">
        <v>2013</v>
      </c>
      <c r="B21" s="50">
        <v>6</v>
      </c>
      <c r="C21" s="50">
        <v>5</v>
      </c>
      <c r="D21" s="50">
        <v>10</v>
      </c>
      <c r="E21" s="50">
        <v>19</v>
      </c>
      <c r="F21" s="50">
        <v>11</v>
      </c>
      <c r="G21" s="50">
        <v>30</v>
      </c>
      <c r="H21" s="49">
        <f t="shared" si="4"/>
        <v>81</v>
      </c>
      <c r="I21" s="49">
        <v>35</v>
      </c>
      <c r="K21" s="52">
        <f t="shared" ref="K21:M22" si="6">B21+E21</f>
        <v>25</v>
      </c>
      <c r="L21" s="52">
        <f t="shared" si="6"/>
        <v>16</v>
      </c>
      <c r="M21" s="52">
        <f t="shared" si="6"/>
        <v>40</v>
      </c>
    </row>
    <row r="22" spans="1:13" x14ac:dyDescent="0.2">
      <c r="A22" s="49">
        <v>2014</v>
      </c>
      <c r="B22" s="50">
        <v>10</v>
      </c>
      <c r="C22" s="50">
        <v>5</v>
      </c>
      <c r="D22" s="50">
        <v>10</v>
      </c>
      <c r="E22" s="50">
        <v>19</v>
      </c>
      <c r="F22" s="50">
        <v>11</v>
      </c>
      <c r="G22" s="50">
        <v>39</v>
      </c>
      <c r="H22" s="49">
        <f t="shared" si="4"/>
        <v>94</v>
      </c>
      <c r="I22" s="49">
        <v>38</v>
      </c>
      <c r="K22" s="52">
        <f t="shared" si="6"/>
        <v>29</v>
      </c>
      <c r="L22" s="52">
        <f t="shared" si="6"/>
        <v>16</v>
      </c>
      <c r="M22" s="52">
        <f t="shared" si="6"/>
        <v>49</v>
      </c>
    </row>
    <row r="23" spans="1:13" x14ac:dyDescent="0.2">
      <c r="A23" s="49">
        <v>2015</v>
      </c>
      <c r="B23" s="50">
        <v>8</v>
      </c>
      <c r="C23" s="50">
        <v>5</v>
      </c>
      <c r="D23" s="50">
        <v>11</v>
      </c>
      <c r="E23" s="50">
        <v>20</v>
      </c>
      <c r="F23" s="50">
        <v>18</v>
      </c>
      <c r="G23" s="50">
        <v>22</v>
      </c>
      <c r="H23" s="49">
        <f t="shared" ref="H23:H28" si="7">SUM(B23:G23)</f>
        <v>84</v>
      </c>
      <c r="I23" s="49">
        <v>35</v>
      </c>
      <c r="K23" s="52">
        <f t="shared" ref="K23:M24" si="8">B23+E23</f>
        <v>28</v>
      </c>
      <c r="L23" s="52">
        <f t="shared" si="8"/>
        <v>23</v>
      </c>
      <c r="M23" s="52">
        <f t="shared" si="8"/>
        <v>33</v>
      </c>
    </row>
    <row r="24" spans="1:13" x14ac:dyDescent="0.2">
      <c r="A24" s="49">
        <v>2016</v>
      </c>
      <c r="B24" s="50">
        <v>7</v>
      </c>
      <c r="C24" s="50">
        <v>7</v>
      </c>
      <c r="D24" s="50">
        <v>10</v>
      </c>
      <c r="E24" s="50">
        <v>12</v>
      </c>
      <c r="F24" s="50">
        <v>22</v>
      </c>
      <c r="G24" s="50">
        <v>26</v>
      </c>
      <c r="H24" s="49">
        <f t="shared" si="7"/>
        <v>84</v>
      </c>
      <c r="I24" s="49">
        <v>35</v>
      </c>
      <c r="K24" s="52">
        <f t="shared" si="8"/>
        <v>19</v>
      </c>
      <c r="L24" s="52">
        <f t="shared" si="8"/>
        <v>29</v>
      </c>
      <c r="M24" s="52">
        <f t="shared" si="8"/>
        <v>36</v>
      </c>
    </row>
    <row r="25" spans="1:13" x14ac:dyDescent="0.2">
      <c r="A25" s="49">
        <v>2017</v>
      </c>
      <c r="B25" s="50">
        <v>5</v>
      </c>
      <c r="C25" s="50">
        <v>8</v>
      </c>
      <c r="D25" s="50">
        <v>10</v>
      </c>
      <c r="E25" s="50">
        <v>15</v>
      </c>
      <c r="F25" s="50">
        <v>20</v>
      </c>
      <c r="G25" s="50">
        <v>29</v>
      </c>
      <c r="H25" s="49">
        <f t="shared" si="7"/>
        <v>87</v>
      </c>
      <c r="I25" s="49">
        <v>36</v>
      </c>
      <c r="K25" s="52">
        <f t="shared" ref="K25:M26" si="9">B25+E25</f>
        <v>20</v>
      </c>
      <c r="L25" s="52">
        <f t="shared" si="9"/>
        <v>28</v>
      </c>
      <c r="M25" s="52">
        <f t="shared" si="9"/>
        <v>39</v>
      </c>
    </row>
    <row r="26" spans="1:13" x14ac:dyDescent="0.2">
      <c r="A26" s="49">
        <v>2018</v>
      </c>
      <c r="B26" s="50">
        <v>4</v>
      </c>
      <c r="C26" s="50">
        <v>6</v>
      </c>
      <c r="D26" s="50">
        <v>10</v>
      </c>
      <c r="E26" s="50">
        <v>17</v>
      </c>
      <c r="F26" s="50">
        <v>17</v>
      </c>
      <c r="G26" s="50">
        <v>27</v>
      </c>
      <c r="H26" s="49">
        <f t="shared" si="7"/>
        <v>81</v>
      </c>
      <c r="I26" s="49">
        <v>30</v>
      </c>
      <c r="K26" s="52">
        <f t="shared" si="9"/>
        <v>21</v>
      </c>
      <c r="L26" s="52">
        <f t="shared" si="9"/>
        <v>23</v>
      </c>
      <c r="M26" s="52">
        <f t="shared" si="9"/>
        <v>37</v>
      </c>
    </row>
    <row r="27" spans="1:13" x14ac:dyDescent="0.2">
      <c r="A27" s="49">
        <v>2019</v>
      </c>
      <c r="B27" s="50">
        <v>8</v>
      </c>
      <c r="C27" s="50">
        <v>4</v>
      </c>
      <c r="D27" s="50">
        <v>10</v>
      </c>
      <c r="E27" s="50">
        <v>15</v>
      </c>
      <c r="F27" s="50">
        <v>22</v>
      </c>
      <c r="G27" s="50">
        <v>29</v>
      </c>
      <c r="H27" s="49">
        <f t="shared" si="7"/>
        <v>88</v>
      </c>
      <c r="I27" s="49">
        <v>37</v>
      </c>
      <c r="K27" s="52">
        <f t="shared" ref="K27:M28" si="10">B27+E27</f>
        <v>23</v>
      </c>
      <c r="L27" s="52">
        <f t="shared" si="10"/>
        <v>26</v>
      </c>
      <c r="M27" s="52">
        <f t="shared" si="10"/>
        <v>39</v>
      </c>
    </row>
    <row r="28" spans="1:13" x14ac:dyDescent="0.2">
      <c r="A28" s="49">
        <v>2020</v>
      </c>
      <c r="B28" s="50">
        <v>6</v>
      </c>
      <c r="C28" s="50">
        <v>6</v>
      </c>
      <c r="D28" s="50">
        <v>11</v>
      </c>
      <c r="E28" s="50">
        <v>16</v>
      </c>
      <c r="F28" s="50">
        <v>11</v>
      </c>
      <c r="G28" s="50">
        <v>23</v>
      </c>
      <c r="H28" s="49">
        <f t="shared" si="7"/>
        <v>73</v>
      </c>
      <c r="I28" s="49">
        <v>31</v>
      </c>
      <c r="K28" s="52">
        <f t="shared" si="10"/>
        <v>22</v>
      </c>
      <c r="L28" s="52">
        <f t="shared" si="10"/>
        <v>17</v>
      </c>
      <c r="M28" s="52">
        <f t="shared" si="10"/>
        <v>34</v>
      </c>
    </row>
    <row r="29" spans="1:13" x14ac:dyDescent="0.2">
      <c r="A29" s="49">
        <v>2021</v>
      </c>
      <c r="B29" s="50">
        <v>6</v>
      </c>
      <c r="C29" s="50">
        <v>5</v>
      </c>
      <c r="D29" s="50">
        <v>11</v>
      </c>
      <c r="E29" s="50">
        <v>14</v>
      </c>
      <c r="F29" s="50">
        <v>12</v>
      </c>
      <c r="G29" s="50">
        <v>20</v>
      </c>
      <c r="H29" s="49">
        <f>SUM(B29:G29)</f>
        <v>68</v>
      </c>
      <c r="I29" s="49">
        <v>29</v>
      </c>
      <c r="K29" s="52">
        <f t="shared" ref="K29:M30" si="11">B29+E29</f>
        <v>20</v>
      </c>
      <c r="L29" s="52">
        <f t="shared" si="11"/>
        <v>17</v>
      </c>
      <c r="M29" s="52">
        <f t="shared" si="11"/>
        <v>31</v>
      </c>
    </row>
    <row r="30" spans="1:13" x14ac:dyDescent="0.2">
      <c r="A30" s="49">
        <v>2022</v>
      </c>
      <c r="B30" s="50">
        <v>7</v>
      </c>
      <c r="C30" s="50">
        <v>2</v>
      </c>
      <c r="D30" s="50">
        <v>9</v>
      </c>
      <c r="E30" s="50">
        <v>21</v>
      </c>
      <c r="F30" s="50">
        <v>13</v>
      </c>
      <c r="G30" s="50">
        <v>13</v>
      </c>
      <c r="H30" s="49">
        <f>SUM(B30:G30)</f>
        <v>65</v>
      </c>
      <c r="I30" s="49">
        <v>33</v>
      </c>
      <c r="K30" s="52">
        <f t="shared" si="11"/>
        <v>28</v>
      </c>
      <c r="L30" s="52">
        <f t="shared" si="11"/>
        <v>15</v>
      </c>
      <c r="M30" s="52">
        <f t="shared" si="11"/>
        <v>22</v>
      </c>
    </row>
    <row r="31" spans="1:13" x14ac:dyDescent="0.2">
      <c r="A31" s="49">
        <v>2023</v>
      </c>
      <c r="B31" s="50">
        <v>9</v>
      </c>
      <c r="C31" s="50"/>
      <c r="D31" s="50">
        <v>9</v>
      </c>
      <c r="E31" s="50">
        <v>12</v>
      </c>
      <c r="F31" s="50">
        <v>8</v>
      </c>
      <c r="G31" s="50">
        <v>15</v>
      </c>
      <c r="H31" s="49">
        <f>SUM(B31:G31)</f>
        <v>53</v>
      </c>
      <c r="I31" s="49">
        <v>23</v>
      </c>
      <c r="K31" s="52">
        <f t="shared" ref="K31:M32" si="12">B31+E31</f>
        <v>21</v>
      </c>
      <c r="L31" s="52">
        <f t="shared" si="12"/>
        <v>8</v>
      </c>
      <c r="M31" s="52">
        <f t="shared" si="12"/>
        <v>24</v>
      </c>
    </row>
    <row r="32" spans="1:13" x14ac:dyDescent="0.2">
      <c r="A32" s="61">
        <v>2024</v>
      </c>
      <c r="B32" s="62">
        <v>12</v>
      </c>
      <c r="C32" s="62"/>
      <c r="D32" s="62"/>
      <c r="E32" s="62">
        <v>10</v>
      </c>
      <c r="F32" s="62">
        <v>14</v>
      </c>
      <c r="G32" s="62">
        <v>11</v>
      </c>
      <c r="H32" s="61">
        <f>SUM(B32:G32)</f>
        <v>47</v>
      </c>
      <c r="I32" s="61">
        <v>21</v>
      </c>
      <c r="J32" s="13"/>
      <c r="K32" s="52">
        <f t="shared" si="12"/>
        <v>22</v>
      </c>
      <c r="L32" s="52">
        <f t="shared" si="12"/>
        <v>14</v>
      </c>
      <c r="M32" s="52">
        <f t="shared" si="12"/>
        <v>11</v>
      </c>
    </row>
    <row r="33" spans="1:13" x14ac:dyDescent="0.2">
      <c r="A33" s="49"/>
      <c r="B33" s="50" t="s">
        <v>10</v>
      </c>
      <c r="C33" s="50" t="s">
        <v>11</v>
      </c>
      <c r="D33" s="50"/>
      <c r="E33" s="50" t="s">
        <v>12</v>
      </c>
      <c r="F33" s="50" t="s">
        <v>13</v>
      </c>
      <c r="G33" s="50" t="s">
        <v>35</v>
      </c>
      <c r="H33" s="49"/>
      <c r="I33" s="49"/>
      <c r="J33" s="63"/>
      <c r="K33" s="50" t="s">
        <v>18</v>
      </c>
      <c r="L33" s="50" t="s">
        <v>20</v>
      </c>
      <c r="M33" s="50" t="s">
        <v>36</v>
      </c>
    </row>
    <row r="34" spans="1:13" x14ac:dyDescent="0.2">
      <c r="A34" s="49">
        <v>2025</v>
      </c>
      <c r="B34" s="49">
        <v>12</v>
      </c>
      <c r="C34" s="49"/>
      <c r="D34" s="49"/>
      <c r="E34" s="49">
        <v>13</v>
      </c>
      <c r="F34" s="49">
        <v>13</v>
      </c>
      <c r="G34" s="49">
        <v>12</v>
      </c>
      <c r="H34" s="49">
        <f>SUM(B34:G34)</f>
        <v>50</v>
      </c>
      <c r="I34" s="49">
        <v>24</v>
      </c>
      <c r="J34" s="63"/>
      <c r="K34" s="49">
        <f t="shared" ref="K34:M35" si="13">B34+E34</f>
        <v>25</v>
      </c>
      <c r="L34" s="49">
        <f t="shared" si="13"/>
        <v>13</v>
      </c>
      <c r="M34" s="49">
        <f t="shared" si="13"/>
        <v>12</v>
      </c>
    </row>
    <row r="35" spans="1:13" x14ac:dyDescent="0.2">
      <c r="A35" s="49">
        <v>2026</v>
      </c>
      <c r="B35" s="49">
        <v>12</v>
      </c>
      <c r="C35" s="49"/>
      <c r="D35" s="49"/>
      <c r="E35" s="49">
        <v>14</v>
      </c>
      <c r="F35" s="49">
        <v>11</v>
      </c>
      <c r="G35" s="49">
        <v>13</v>
      </c>
      <c r="H35" s="49">
        <f>SUM(B35:G35)</f>
        <v>50</v>
      </c>
      <c r="I35" s="49">
        <v>20</v>
      </c>
      <c r="J35" s="63"/>
      <c r="K35" s="49">
        <f t="shared" si="13"/>
        <v>26</v>
      </c>
      <c r="L35" s="49">
        <f t="shared" si="13"/>
        <v>11</v>
      </c>
      <c r="M35" s="49">
        <f t="shared" si="13"/>
        <v>13</v>
      </c>
    </row>
    <row r="36" spans="1:13" ht="6.6" customHeight="1" x14ac:dyDescent="0.2"/>
  </sheetData>
  <phoneticPr fontId="0" type="noConversion"/>
  <printOptions horizontalCentered="1"/>
  <pageMargins left="0.39370078740157483" right="0.39370078740157483" top="0.39370078740157483" bottom="0.98425196850393704" header="0" footer="0"/>
  <pageSetup paperSize="9" scale="110" orientation="landscape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14F70-AAFE-44D4-A313-D36262055EE2}">
  <sheetPr codeName="Tabelle2"/>
  <dimension ref="A1:J36"/>
  <sheetViews>
    <sheetView topLeftCell="A16" zoomScaleNormal="100" workbookViewId="0">
      <selection activeCell="A37" sqref="A37:IV1315"/>
    </sheetView>
  </sheetViews>
  <sheetFormatPr baseColWidth="10" defaultRowHeight="12.75" x14ac:dyDescent="0.2"/>
  <cols>
    <col min="1" max="1" width="7.42578125" style="1" customWidth="1"/>
    <col min="2" max="5" width="12.42578125" style="1" customWidth="1"/>
    <col min="6" max="6" width="23.140625" style="1" customWidth="1"/>
    <col min="7" max="7" width="22.5703125" style="1" customWidth="1"/>
    <col min="8" max="8" width="23.140625" style="1" customWidth="1"/>
    <col min="9" max="9" width="22.5703125" style="1" customWidth="1"/>
    <col min="10" max="16384" width="11.42578125" style="1"/>
  </cols>
  <sheetData>
    <row r="1" spans="1:10" ht="27.75" x14ac:dyDescent="0.4">
      <c r="C1" s="92" t="s">
        <v>44</v>
      </c>
      <c r="D1" s="92"/>
      <c r="E1" s="92"/>
      <c r="F1" s="92"/>
      <c r="G1" s="92"/>
      <c r="H1" s="92"/>
      <c r="I1" s="92"/>
    </row>
    <row r="2" spans="1:10" x14ac:dyDescent="0.2">
      <c r="C2" s="90" t="s">
        <v>50</v>
      </c>
      <c r="D2" s="90"/>
      <c r="E2" s="90"/>
      <c r="F2" s="90"/>
      <c r="G2" s="90"/>
      <c r="H2" s="90"/>
      <c r="I2" s="90"/>
    </row>
    <row r="3" spans="1:10" ht="8.85" customHeight="1" x14ac:dyDescent="0.2">
      <c r="F3" s="56"/>
      <c r="G3" s="2"/>
      <c r="H3" s="2"/>
      <c r="I3" s="2"/>
    </row>
    <row r="4" spans="1:10" ht="8.85" customHeight="1" thickBo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10" ht="18.75" thickTop="1" x14ac:dyDescent="0.25">
      <c r="A5" s="39"/>
      <c r="B5" s="84" t="s">
        <v>45</v>
      </c>
      <c r="C5" s="85"/>
      <c r="D5" s="85"/>
      <c r="E5" s="85"/>
      <c r="F5" s="84" t="s">
        <v>46</v>
      </c>
      <c r="G5" s="85"/>
      <c r="H5" s="84" t="s">
        <v>47</v>
      </c>
      <c r="I5" s="88"/>
      <c r="J5" s="54"/>
    </row>
    <row r="6" spans="1:10" ht="18" x14ac:dyDescent="0.25">
      <c r="A6" s="40"/>
      <c r="B6" s="86" t="s">
        <v>48</v>
      </c>
      <c r="C6" s="87"/>
      <c r="D6" s="87"/>
      <c r="E6" s="87"/>
      <c r="F6" s="86" t="s">
        <v>48</v>
      </c>
      <c r="G6" s="87"/>
      <c r="H6" s="86" t="s">
        <v>48</v>
      </c>
      <c r="I6" s="89"/>
      <c r="J6" s="54"/>
    </row>
    <row r="7" spans="1:10" s="5" customFormat="1" ht="15.75" x14ac:dyDescent="0.25">
      <c r="A7" s="41"/>
      <c r="B7" s="93">
        <v>46256</v>
      </c>
      <c r="C7" s="94"/>
      <c r="D7" s="95">
        <v>46257</v>
      </c>
      <c r="E7" s="96"/>
      <c r="F7" s="68">
        <v>46256</v>
      </c>
      <c r="G7" s="65">
        <v>46257</v>
      </c>
      <c r="H7" s="68">
        <v>46256</v>
      </c>
      <c r="I7" s="66">
        <v>46257</v>
      </c>
      <c r="J7" s="55"/>
    </row>
    <row r="8" spans="1:10" ht="18" x14ac:dyDescent="0.25">
      <c r="A8" s="42"/>
      <c r="B8" s="10">
        <v>0.45833333333333331</v>
      </c>
      <c r="C8" s="8"/>
      <c r="D8" s="10">
        <v>0.41666666666666669</v>
      </c>
      <c r="E8" s="67"/>
      <c r="F8" s="69">
        <v>0.45833333333333331</v>
      </c>
      <c r="G8" s="11">
        <v>0.41666666666666669</v>
      </c>
      <c r="H8" s="69">
        <v>0.45833333333333331</v>
      </c>
      <c r="I8" s="74">
        <v>0.41666666666666669</v>
      </c>
      <c r="J8" s="54"/>
    </row>
    <row r="9" spans="1:10" s="9" customFormat="1" ht="16.5" customHeight="1" thickBot="1" x14ac:dyDescent="0.3">
      <c r="A9" s="43" t="s">
        <v>0</v>
      </c>
      <c r="B9" s="21" t="s">
        <v>1</v>
      </c>
      <c r="C9" s="22" t="s">
        <v>2</v>
      </c>
      <c r="D9" s="21" t="s">
        <v>1</v>
      </c>
      <c r="E9" s="23" t="s">
        <v>2</v>
      </c>
      <c r="F9" s="70" t="s">
        <v>2</v>
      </c>
      <c r="G9" s="23" t="s">
        <v>2</v>
      </c>
      <c r="H9" s="70" t="s">
        <v>2</v>
      </c>
      <c r="I9" s="24" t="s">
        <v>2</v>
      </c>
      <c r="J9" s="57"/>
    </row>
    <row r="10" spans="1:10" s="9" customFormat="1" ht="16.899999999999999" customHeight="1" thickTop="1" x14ac:dyDescent="0.25">
      <c r="A10" s="25" t="s">
        <v>22</v>
      </c>
      <c r="B10" s="26" t="s">
        <v>49</v>
      </c>
      <c r="C10" s="27" t="s">
        <v>49</v>
      </c>
      <c r="D10" s="26" t="s">
        <v>49</v>
      </c>
      <c r="E10" s="28" t="s">
        <v>49</v>
      </c>
      <c r="F10" s="71" t="s">
        <v>49</v>
      </c>
      <c r="G10" s="28" t="s">
        <v>49</v>
      </c>
      <c r="H10" s="71" t="s">
        <v>49</v>
      </c>
      <c r="I10" s="29">
        <v>3</v>
      </c>
      <c r="J10" s="57"/>
    </row>
    <row r="11" spans="1:10" s="9" customFormat="1" ht="16.899999999999999" customHeight="1" x14ac:dyDescent="0.25">
      <c r="A11" s="30" t="s">
        <v>23</v>
      </c>
      <c r="B11" s="45" t="s">
        <v>49</v>
      </c>
      <c r="C11" s="32" t="s">
        <v>49</v>
      </c>
      <c r="D11" s="31" t="s">
        <v>49</v>
      </c>
      <c r="E11" s="33" t="s">
        <v>49</v>
      </c>
      <c r="F11" s="72" t="s">
        <v>49</v>
      </c>
      <c r="G11" s="33">
        <v>1</v>
      </c>
      <c r="H11" s="80" t="s">
        <v>49</v>
      </c>
      <c r="I11" s="59" t="s">
        <v>49</v>
      </c>
      <c r="J11" s="57"/>
    </row>
    <row r="12" spans="1:10" s="9" customFormat="1" ht="16.899999999999999" customHeight="1" x14ac:dyDescent="0.25">
      <c r="A12" s="30" t="s">
        <v>24</v>
      </c>
      <c r="B12" s="45" t="s">
        <v>49</v>
      </c>
      <c r="C12" s="32">
        <v>2</v>
      </c>
      <c r="D12" s="31" t="s">
        <v>49</v>
      </c>
      <c r="E12" s="33" t="s">
        <v>49</v>
      </c>
      <c r="F12" s="72" t="s">
        <v>49</v>
      </c>
      <c r="G12" s="33">
        <v>2</v>
      </c>
      <c r="H12" s="80" t="s">
        <v>49</v>
      </c>
      <c r="I12" s="59">
        <v>1</v>
      </c>
      <c r="J12" s="57"/>
    </row>
    <row r="13" spans="1:10" s="9" customFormat="1" ht="16.899999999999999" customHeight="1" x14ac:dyDescent="0.25">
      <c r="A13" s="30" t="s">
        <v>25</v>
      </c>
      <c r="B13" s="45">
        <v>1</v>
      </c>
      <c r="C13" s="32">
        <v>1</v>
      </c>
      <c r="D13" s="31" t="s">
        <v>49</v>
      </c>
      <c r="E13" s="33" t="s">
        <v>49</v>
      </c>
      <c r="F13" s="72" t="s">
        <v>49</v>
      </c>
      <c r="G13" s="33" t="s">
        <v>49</v>
      </c>
      <c r="H13" s="80" t="s">
        <v>49</v>
      </c>
      <c r="I13" s="59" t="s">
        <v>49</v>
      </c>
      <c r="J13" s="57"/>
    </row>
    <row r="14" spans="1:10" s="9" customFormat="1" ht="16.899999999999999" customHeight="1" x14ac:dyDescent="0.25">
      <c r="A14" s="30" t="s">
        <v>26</v>
      </c>
      <c r="B14" s="45" t="s">
        <v>49</v>
      </c>
      <c r="C14" s="32" t="s">
        <v>49</v>
      </c>
      <c r="D14" s="31" t="s">
        <v>49</v>
      </c>
      <c r="E14" s="33" t="s">
        <v>49</v>
      </c>
      <c r="F14" s="72" t="s">
        <v>49</v>
      </c>
      <c r="G14" s="33">
        <v>1</v>
      </c>
      <c r="H14" s="80">
        <v>1</v>
      </c>
      <c r="I14" s="59" t="s">
        <v>49</v>
      </c>
      <c r="J14" s="57"/>
    </row>
    <row r="15" spans="1:10" s="9" customFormat="1" ht="16.899999999999999" customHeight="1" x14ac:dyDescent="0.25">
      <c r="A15" s="30" t="s">
        <v>27</v>
      </c>
      <c r="B15" s="45" t="s">
        <v>49</v>
      </c>
      <c r="C15" s="32" t="s">
        <v>49</v>
      </c>
      <c r="D15" s="31" t="s">
        <v>49</v>
      </c>
      <c r="E15" s="33" t="s">
        <v>49</v>
      </c>
      <c r="F15" s="72" t="s">
        <v>49</v>
      </c>
      <c r="G15" s="33" t="s">
        <v>49</v>
      </c>
      <c r="H15" s="80" t="s">
        <v>49</v>
      </c>
      <c r="I15" s="59">
        <v>1</v>
      </c>
      <c r="J15" s="57"/>
    </row>
    <row r="16" spans="1:10" s="9" customFormat="1" ht="16.899999999999999" customHeight="1" x14ac:dyDescent="0.25">
      <c r="A16" s="30" t="s">
        <v>37</v>
      </c>
      <c r="B16" s="45" t="s">
        <v>49</v>
      </c>
      <c r="C16" s="32" t="s">
        <v>49</v>
      </c>
      <c r="D16" s="31">
        <v>1</v>
      </c>
      <c r="E16" s="33" t="s">
        <v>49</v>
      </c>
      <c r="F16" s="72" t="s">
        <v>49</v>
      </c>
      <c r="G16" s="33" t="s">
        <v>49</v>
      </c>
      <c r="H16" s="80" t="s">
        <v>49</v>
      </c>
      <c r="I16" s="59" t="s">
        <v>49</v>
      </c>
      <c r="J16" s="57"/>
    </row>
    <row r="17" spans="1:10" s="9" customFormat="1" ht="16.899999999999999" customHeight="1" x14ac:dyDescent="0.25">
      <c r="A17" s="30" t="s">
        <v>39</v>
      </c>
      <c r="B17" s="45" t="s">
        <v>49</v>
      </c>
      <c r="C17" s="32" t="s">
        <v>49</v>
      </c>
      <c r="D17" s="31" t="s">
        <v>49</v>
      </c>
      <c r="E17" s="33">
        <v>1</v>
      </c>
      <c r="F17" s="72" t="s">
        <v>49</v>
      </c>
      <c r="G17" s="33" t="s">
        <v>49</v>
      </c>
      <c r="H17" s="80" t="s">
        <v>49</v>
      </c>
      <c r="I17" s="59" t="s">
        <v>49</v>
      </c>
      <c r="J17" s="57"/>
    </row>
    <row r="18" spans="1:10" s="9" customFormat="1" ht="16.899999999999999" customHeight="1" x14ac:dyDescent="0.25">
      <c r="A18" s="30" t="s">
        <v>28</v>
      </c>
      <c r="B18" s="45">
        <v>2</v>
      </c>
      <c r="C18" s="32" t="s">
        <v>49</v>
      </c>
      <c r="D18" s="31">
        <v>1</v>
      </c>
      <c r="E18" s="33">
        <v>1</v>
      </c>
      <c r="F18" s="72" t="s">
        <v>49</v>
      </c>
      <c r="G18" s="33">
        <v>1</v>
      </c>
      <c r="H18" s="80">
        <v>2</v>
      </c>
      <c r="I18" s="59" t="s">
        <v>49</v>
      </c>
      <c r="J18" s="57"/>
    </row>
    <row r="19" spans="1:10" s="9" customFormat="1" ht="16.899999999999999" customHeight="1" x14ac:dyDescent="0.25">
      <c r="A19" s="30" t="s">
        <v>29</v>
      </c>
      <c r="B19" s="45">
        <v>1</v>
      </c>
      <c r="C19" s="32" t="s">
        <v>49</v>
      </c>
      <c r="D19" s="31" t="s">
        <v>49</v>
      </c>
      <c r="E19" s="33">
        <v>1</v>
      </c>
      <c r="F19" s="72" t="s">
        <v>49</v>
      </c>
      <c r="G19" s="33">
        <v>2</v>
      </c>
      <c r="H19" s="80">
        <v>1</v>
      </c>
      <c r="I19" s="59" t="s">
        <v>49</v>
      </c>
      <c r="J19" s="57"/>
    </row>
    <row r="20" spans="1:10" s="9" customFormat="1" ht="16.899999999999999" customHeight="1" x14ac:dyDescent="0.25">
      <c r="A20" s="30" t="s">
        <v>40</v>
      </c>
      <c r="B20" s="45" t="s">
        <v>49</v>
      </c>
      <c r="C20" s="32" t="s">
        <v>49</v>
      </c>
      <c r="D20" s="31" t="s">
        <v>49</v>
      </c>
      <c r="E20" s="33" t="s">
        <v>49</v>
      </c>
      <c r="F20" s="72" t="s">
        <v>49</v>
      </c>
      <c r="G20" s="33">
        <v>1</v>
      </c>
      <c r="H20" s="80" t="s">
        <v>49</v>
      </c>
      <c r="I20" s="59">
        <v>1</v>
      </c>
      <c r="J20" s="57"/>
    </row>
    <row r="21" spans="1:10" s="9" customFormat="1" ht="16.899999999999999" customHeight="1" x14ac:dyDescent="0.25">
      <c r="A21" s="30" t="s">
        <v>30</v>
      </c>
      <c r="B21" s="45" t="s">
        <v>49</v>
      </c>
      <c r="C21" s="32">
        <v>1</v>
      </c>
      <c r="D21" s="31" t="s">
        <v>49</v>
      </c>
      <c r="E21" s="33" t="s">
        <v>49</v>
      </c>
      <c r="F21" s="72" t="s">
        <v>49</v>
      </c>
      <c r="G21" s="33">
        <v>1</v>
      </c>
      <c r="H21" s="80" t="s">
        <v>49</v>
      </c>
      <c r="I21" s="59" t="s">
        <v>49</v>
      </c>
      <c r="J21" s="57"/>
    </row>
    <row r="22" spans="1:10" s="9" customFormat="1" ht="16.899999999999999" customHeight="1" x14ac:dyDescent="0.25">
      <c r="A22" s="30" t="s">
        <v>43</v>
      </c>
      <c r="B22" s="45" t="s">
        <v>49</v>
      </c>
      <c r="C22" s="32">
        <v>1</v>
      </c>
      <c r="D22" s="31" t="s">
        <v>49</v>
      </c>
      <c r="E22" s="33" t="s">
        <v>49</v>
      </c>
      <c r="F22" s="72" t="s">
        <v>49</v>
      </c>
      <c r="G22" s="33" t="s">
        <v>49</v>
      </c>
      <c r="H22" s="80" t="s">
        <v>49</v>
      </c>
      <c r="I22" s="59" t="s">
        <v>49</v>
      </c>
      <c r="J22" s="57"/>
    </row>
    <row r="23" spans="1:10" s="9" customFormat="1" ht="16.899999999999999" customHeight="1" x14ac:dyDescent="0.25">
      <c r="A23" s="30" t="s">
        <v>38</v>
      </c>
      <c r="B23" s="45" t="s">
        <v>49</v>
      </c>
      <c r="C23" s="32">
        <v>1</v>
      </c>
      <c r="D23" s="31" t="s">
        <v>49</v>
      </c>
      <c r="E23" s="33" t="s">
        <v>49</v>
      </c>
      <c r="F23" s="72" t="s">
        <v>49</v>
      </c>
      <c r="G23" s="33" t="s">
        <v>49</v>
      </c>
      <c r="H23" s="80" t="s">
        <v>49</v>
      </c>
      <c r="I23" s="59" t="s">
        <v>49</v>
      </c>
      <c r="J23" s="57"/>
    </row>
    <row r="24" spans="1:10" s="9" customFormat="1" ht="16.899999999999999" customHeight="1" x14ac:dyDescent="0.25">
      <c r="A24" s="30" t="s">
        <v>41</v>
      </c>
      <c r="B24" s="45" t="s">
        <v>49</v>
      </c>
      <c r="C24" s="32" t="s">
        <v>49</v>
      </c>
      <c r="D24" s="31">
        <v>1</v>
      </c>
      <c r="E24" s="33">
        <v>1</v>
      </c>
      <c r="F24" s="72" t="s">
        <v>49</v>
      </c>
      <c r="G24" s="33" t="s">
        <v>49</v>
      </c>
      <c r="H24" s="80" t="s">
        <v>49</v>
      </c>
      <c r="I24" s="59" t="s">
        <v>49</v>
      </c>
      <c r="J24" s="57"/>
    </row>
    <row r="25" spans="1:10" s="9" customFormat="1" ht="16.899999999999999" customHeight="1" x14ac:dyDescent="0.25">
      <c r="A25" s="30" t="s">
        <v>42</v>
      </c>
      <c r="B25" s="45" t="s">
        <v>49</v>
      </c>
      <c r="C25" s="32" t="s">
        <v>49</v>
      </c>
      <c r="D25" s="31">
        <v>1</v>
      </c>
      <c r="E25" s="33">
        <v>2</v>
      </c>
      <c r="F25" s="72" t="s">
        <v>49</v>
      </c>
      <c r="G25" s="33" t="s">
        <v>49</v>
      </c>
      <c r="H25" s="80" t="s">
        <v>49</v>
      </c>
      <c r="I25" s="59">
        <v>1</v>
      </c>
      <c r="J25" s="57"/>
    </row>
    <row r="26" spans="1:10" s="9" customFormat="1" ht="16.899999999999999" customHeight="1" x14ac:dyDescent="0.25">
      <c r="A26" s="30" t="s">
        <v>31</v>
      </c>
      <c r="B26" s="45" t="s">
        <v>49</v>
      </c>
      <c r="C26" s="32" t="s">
        <v>49</v>
      </c>
      <c r="D26" s="31">
        <v>1</v>
      </c>
      <c r="E26" s="33" t="s">
        <v>49</v>
      </c>
      <c r="F26" s="72" t="s">
        <v>49</v>
      </c>
      <c r="G26" s="33">
        <v>1</v>
      </c>
      <c r="H26" s="80" t="s">
        <v>49</v>
      </c>
      <c r="I26" s="59" t="s">
        <v>49</v>
      </c>
      <c r="J26" s="57"/>
    </row>
    <row r="27" spans="1:10" s="9" customFormat="1" ht="16.899999999999999" customHeight="1" x14ac:dyDescent="0.25">
      <c r="A27" s="30" t="s">
        <v>32</v>
      </c>
      <c r="B27" s="45" t="s">
        <v>49</v>
      </c>
      <c r="C27" s="32" t="s">
        <v>49</v>
      </c>
      <c r="D27" s="31">
        <v>1</v>
      </c>
      <c r="E27" s="33">
        <v>1</v>
      </c>
      <c r="F27" s="72" t="s">
        <v>49</v>
      </c>
      <c r="G27" s="33" t="s">
        <v>49</v>
      </c>
      <c r="H27" s="80" t="s">
        <v>49</v>
      </c>
      <c r="I27" s="59" t="s">
        <v>49</v>
      </c>
      <c r="J27" s="57"/>
    </row>
    <row r="28" spans="1:10" s="9" customFormat="1" ht="16.899999999999999" customHeight="1" x14ac:dyDescent="0.25">
      <c r="A28" s="30" t="s">
        <v>33</v>
      </c>
      <c r="B28" s="45" t="s">
        <v>49</v>
      </c>
      <c r="C28" s="32">
        <v>1</v>
      </c>
      <c r="D28" s="31">
        <v>1</v>
      </c>
      <c r="E28" s="33" t="s">
        <v>49</v>
      </c>
      <c r="F28" s="72" t="s">
        <v>49</v>
      </c>
      <c r="G28" s="33" t="s">
        <v>49</v>
      </c>
      <c r="H28" s="80">
        <v>1</v>
      </c>
      <c r="I28" s="59">
        <v>1</v>
      </c>
      <c r="J28" s="57"/>
    </row>
    <row r="29" spans="1:10" s="9" customFormat="1" ht="16.899999999999999" customHeight="1" x14ac:dyDescent="0.25">
      <c r="A29" s="30" t="s">
        <v>34</v>
      </c>
      <c r="B29" s="45">
        <v>1</v>
      </c>
      <c r="C29" s="32" t="s">
        <v>49</v>
      </c>
      <c r="D29" s="31" t="s">
        <v>49</v>
      </c>
      <c r="E29" s="33" t="s">
        <v>49</v>
      </c>
      <c r="F29" s="72">
        <v>1</v>
      </c>
      <c r="G29" s="33" t="s">
        <v>49</v>
      </c>
      <c r="H29" s="80" t="s">
        <v>49</v>
      </c>
      <c r="I29" s="59" t="s">
        <v>49</v>
      </c>
      <c r="J29" s="57"/>
    </row>
    <row r="30" spans="1:10" s="9" customFormat="1" ht="16.899999999999999" customHeight="1" x14ac:dyDescent="0.25">
      <c r="A30" s="30" t="s">
        <v>49</v>
      </c>
      <c r="B30" s="45" t="s">
        <v>49</v>
      </c>
      <c r="C30" s="32" t="s">
        <v>49</v>
      </c>
      <c r="D30" s="31" t="s">
        <v>49</v>
      </c>
      <c r="E30" s="33" t="s">
        <v>49</v>
      </c>
      <c r="F30" s="72" t="s">
        <v>49</v>
      </c>
      <c r="G30" s="33" t="s">
        <v>49</v>
      </c>
      <c r="H30" s="80" t="s">
        <v>49</v>
      </c>
      <c r="I30" s="59" t="s">
        <v>49</v>
      </c>
      <c r="J30" s="57"/>
    </row>
    <row r="31" spans="1:10" s="9" customFormat="1" ht="15" customHeight="1" thickBot="1" x14ac:dyDescent="0.3">
      <c r="A31" s="34" t="s">
        <v>49</v>
      </c>
      <c r="B31" s="21" t="s">
        <v>49</v>
      </c>
      <c r="C31" s="44" t="s">
        <v>49</v>
      </c>
      <c r="D31" s="21" t="s">
        <v>49</v>
      </c>
      <c r="E31" s="46" t="s">
        <v>49</v>
      </c>
      <c r="F31" s="73" t="s">
        <v>49</v>
      </c>
      <c r="G31" s="35" t="s">
        <v>49</v>
      </c>
      <c r="H31" s="81" t="s">
        <v>49</v>
      </c>
      <c r="I31" s="60" t="s">
        <v>49</v>
      </c>
      <c r="J31" s="57"/>
    </row>
    <row r="32" spans="1:10" s="9" customFormat="1" ht="16.899999999999999" customHeight="1" thickTop="1" x14ac:dyDescent="0.25">
      <c r="A32" s="36" t="s">
        <v>8</v>
      </c>
      <c r="B32" s="26">
        <v>5</v>
      </c>
      <c r="C32" s="27">
        <v>7</v>
      </c>
      <c r="D32" s="26">
        <v>7</v>
      </c>
      <c r="E32" s="28">
        <v>7</v>
      </c>
      <c r="F32" s="71">
        <v>1</v>
      </c>
      <c r="G32" s="29">
        <v>10</v>
      </c>
      <c r="H32" s="71">
        <v>5</v>
      </c>
      <c r="I32" s="29">
        <v>8</v>
      </c>
      <c r="J32" s="57"/>
    </row>
    <row r="33" spans="1:10" s="9" customFormat="1" ht="16.899999999999999" customHeight="1" x14ac:dyDescent="0.25">
      <c r="A33" s="14" t="s">
        <v>0</v>
      </c>
      <c r="B33" s="78"/>
      <c r="C33" s="76" t="s">
        <v>3</v>
      </c>
      <c r="D33" s="37">
        <v>12</v>
      </c>
      <c r="E33" s="16"/>
      <c r="F33" s="75"/>
      <c r="G33" s="17"/>
      <c r="H33" s="16"/>
      <c r="I33" s="17"/>
      <c r="J33" s="57"/>
    </row>
    <row r="34" spans="1:10" s="9" customFormat="1" ht="16.899999999999999" customHeight="1" thickBot="1" x14ac:dyDescent="0.3">
      <c r="A34" s="15">
        <v>20</v>
      </c>
      <c r="B34" s="79"/>
      <c r="C34" s="77" t="s">
        <v>4</v>
      </c>
      <c r="D34" s="38">
        <v>14</v>
      </c>
      <c r="E34" s="18"/>
      <c r="F34" s="64" t="s">
        <v>4</v>
      </c>
      <c r="G34" s="38">
        <v>11</v>
      </c>
      <c r="H34" s="64" t="s">
        <v>4</v>
      </c>
      <c r="I34" s="82">
        <v>13</v>
      </c>
      <c r="J34" s="57"/>
    </row>
    <row r="35" spans="1:10" s="9" customFormat="1" ht="16.899999999999999" customHeight="1" thickTop="1" thickBot="1" x14ac:dyDescent="0.3">
      <c r="A35" s="19"/>
      <c r="B35" s="47"/>
      <c r="C35" s="20"/>
      <c r="D35" s="91" t="s">
        <v>5</v>
      </c>
      <c r="E35" s="91"/>
      <c r="F35" s="20">
        <v>12</v>
      </c>
      <c r="G35" s="48" t="s">
        <v>6</v>
      </c>
      <c r="H35" s="20">
        <v>38</v>
      </c>
      <c r="I35" s="83"/>
      <c r="J35" s="57"/>
    </row>
    <row r="36" spans="1:10" s="4" customFormat="1" ht="18.75" thickTop="1" x14ac:dyDescent="0.25">
      <c r="A36" s="58" t="s">
        <v>21</v>
      </c>
      <c r="B36" s="7"/>
      <c r="C36" s="7"/>
      <c r="D36" s="7"/>
      <c r="E36" s="7"/>
      <c r="F36" s="7"/>
      <c r="G36" s="7"/>
      <c r="H36" s="7"/>
      <c r="I36" s="7"/>
    </row>
  </sheetData>
  <mergeCells count="11">
    <mergeCell ref="C1:I1"/>
    <mergeCell ref="B7:C7"/>
    <mergeCell ref="B6:E6"/>
    <mergeCell ref="D7:E7"/>
    <mergeCell ref="F5:G5"/>
    <mergeCell ref="F6:G6"/>
    <mergeCell ref="H5:I5"/>
    <mergeCell ref="H6:I6"/>
    <mergeCell ref="C2:I2"/>
    <mergeCell ref="D35:E35"/>
    <mergeCell ref="B5:E5"/>
  </mergeCells>
  <phoneticPr fontId="0" type="noConversion"/>
  <printOptions horizontalCentered="1"/>
  <pageMargins left="0" right="0" top="0.39370078740157483" bottom="0" header="0" footer="0"/>
  <pageSetup paperSize="9" scale="95" orientation="landscape" horizontalDpi="4294967294" verticalDpi="300" r:id="rId1"/>
  <headerFooter alignWithMargins="0">
    <oddHeader xml:space="preserve">&amp;C </oddHeader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Statistik</vt:lpstr>
      <vt:lpstr>Aushang</vt:lpstr>
      <vt:lpstr>Aushang!Druckbereich</vt:lpstr>
      <vt:lpstr>Statistik!Druckbereich</vt:lpstr>
      <vt:lpstr>Aushang!Drucktitel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Endreß</dc:creator>
  <cp:lastModifiedBy>Rudi Endreß</cp:lastModifiedBy>
  <cp:lastPrinted>2026-08-05T14:44:11Z</cp:lastPrinted>
  <dcterms:created xsi:type="dcterms:W3CDTF">1999-04-16T10:23:06Z</dcterms:created>
  <dcterms:modified xsi:type="dcterms:W3CDTF">2026-08-05T15:44:51Z</dcterms:modified>
</cp:coreProperties>
</file>