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8_{8E9285C7-C83A-44E7-963F-7FE7E7AC7AE8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B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8" i="5" l="1"/>
  <c r="A46" i="5"/>
  <c r="A44" i="5"/>
  <c r="A42" i="5"/>
  <c r="A40" i="5"/>
  <c r="A38" i="5"/>
  <c r="A36" i="5"/>
  <c r="A34" i="5"/>
  <c r="A32" i="5"/>
  <c r="A30" i="5"/>
  <c r="A28" i="5"/>
  <c r="A26" i="5"/>
  <c r="A24" i="5"/>
  <c r="A22" i="5"/>
  <c r="B47" i="5"/>
  <c r="B45" i="5"/>
  <c r="B43" i="5"/>
  <c r="B41" i="5"/>
  <c r="B39" i="5"/>
  <c r="B37" i="5"/>
  <c r="B35" i="5"/>
  <c r="B33" i="5"/>
  <c r="B31" i="5"/>
  <c r="B29" i="5"/>
  <c r="B27" i="5"/>
  <c r="B25" i="5"/>
  <c r="B23" i="5"/>
  <c r="B21" i="5"/>
  <c r="Q46" i="5"/>
  <c r="O46" i="5"/>
  <c r="M46" i="5"/>
  <c r="K46" i="5"/>
  <c r="I46" i="5"/>
  <c r="G46" i="5"/>
  <c r="E46" i="5"/>
  <c r="C46" i="5"/>
  <c r="Q44" i="5"/>
  <c r="O44" i="5"/>
  <c r="M44" i="5"/>
  <c r="K44" i="5"/>
  <c r="I44" i="5"/>
  <c r="G44" i="5"/>
  <c r="E44" i="5"/>
  <c r="C44" i="5"/>
  <c r="Q42" i="5"/>
  <c r="O42" i="5"/>
  <c r="M42" i="5"/>
  <c r="K42" i="5"/>
  <c r="I42" i="5"/>
  <c r="G42" i="5"/>
  <c r="E42" i="5"/>
  <c r="C42" i="5"/>
  <c r="Q40" i="5"/>
  <c r="O40" i="5"/>
  <c r="M40" i="5"/>
  <c r="K40" i="5"/>
  <c r="I40" i="5"/>
  <c r="G40" i="5"/>
  <c r="E40" i="5"/>
  <c r="C40" i="5"/>
  <c r="Q38" i="5"/>
  <c r="O38" i="5"/>
  <c r="M38" i="5"/>
  <c r="K38" i="5"/>
  <c r="I38" i="5"/>
  <c r="G38" i="5"/>
  <c r="E38" i="5"/>
  <c r="C38" i="5"/>
  <c r="Q36" i="5"/>
  <c r="O36" i="5"/>
  <c r="M36" i="5"/>
  <c r="K36" i="5"/>
  <c r="I36" i="5"/>
  <c r="G36" i="5"/>
  <c r="E36" i="5"/>
  <c r="C36" i="5"/>
  <c r="Q34" i="5"/>
  <c r="O34" i="5"/>
  <c r="M34" i="5"/>
  <c r="K34" i="5"/>
  <c r="I34" i="5"/>
  <c r="G34" i="5"/>
  <c r="E34" i="5"/>
  <c r="C34" i="5"/>
  <c r="Q32" i="5"/>
  <c r="O32" i="5"/>
  <c r="M32" i="5"/>
  <c r="K32" i="5"/>
  <c r="I32" i="5"/>
  <c r="G32" i="5"/>
  <c r="E32" i="5"/>
  <c r="C32" i="5"/>
  <c r="Q30" i="5"/>
  <c r="O30" i="5"/>
  <c r="M30" i="5"/>
  <c r="K30" i="5"/>
  <c r="I30" i="5"/>
  <c r="G30" i="5"/>
  <c r="E30" i="5"/>
  <c r="C30" i="5"/>
  <c r="Q28" i="5"/>
  <c r="O28" i="5"/>
  <c r="M28" i="5"/>
  <c r="K28" i="5"/>
  <c r="I28" i="5"/>
  <c r="G28" i="5"/>
  <c r="E28" i="5"/>
  <c r="C28" i="5"/>
  <c r="Q26" i="5"/>
  <c r="O26" i="5"/>
  <c r="M26" i="5"/>
  <c r="K26" i="5"/>
  <c r="I26" i="5"/>
  <c r="G26" i="5"/>
  <c r="E26" i="5"/>
  <c r="C26" i="5"/>
  <c r="Q24" i="5"/>
  <c r="O24" i="5"/>
  <c r="M24" i="5"/>
  <c r="K24" i="5"/>
  <c r="I24" i="5"/>
  <c r="G24" i="5"/>
  <c r="E24" i="5"/>
  <c r="C24" i="5"/>
  <c r="E22" i="5"/>
  <c r="G22" i="5"/>
  <c r="I22" i="5"/>
  <c r="K22" i="5"/>
  <c r="M22" i="5"/>
  <c r="O22" i="5"/>
  <c r="Q22" i="5"/>
  <c r="C22" i="5"/>
  <c r="Q17" i="5"/>
  <c r="Q13" i="5"/>
  <c r="Q14" i="5"/>
  <c r="Q15" i="5"/>
  <c r="Q16" i="5"/>
  <c r="Q12" i="5"/>
  <c r="Q6" i="5"/>
  <c r="Q7" i="5"/>
  <c r="Q8" i="5"/>
  <c r="Q9" i="5"/>
  <c r="Q10" i="5"/>
  <c r="Q11" i="5"/>
  <c r="Q5" i="5"/>
  <c r="Q4" i="5"/>
</calcChain>
</file>

<file path=xl/sharedStrings.xml><?xml version="1.0" encoding="utf-8"?>
<sst xmlns="http://schemas.openxmlformats.org/spreadsheetml/2006/main" count="92" uniqueCount="67">
  <si>
    <t>Betriebssportverband Hamburg e.V.</t>
  </si>
  <si>
    <t>-  Spielsystembogen  -</t>
  </si>
  <si>
    <t>Antritt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</si>
  <si>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</si>
  <si>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</si>
  <si>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</si>
  <si>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</si>
  <si>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</si>
  <si>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</si>
  <si>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</si>
  <si>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</si>
  <si>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</si>
  <si>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</si>
  <si>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</si>
  <si>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</si>
  <si>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</si>
  <si>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</si>
  <si>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</si>
  <si>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</si>
  <si>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</si>
  <si>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</si>
  <si>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</si>
  <si>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</si>
  <si>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</si>
  <si>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</si>
  <si>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</si>
  <si>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</si>
  <si>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</si>
  <si>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</si>
  <si>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</si>
  <si>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</si>
  <si>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</si>
  <si>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</si>
  <si>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</si>
  <si>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>-  Sparte Bowling  -</t>
  </si>
  <si>
    <t>Datum</t>
  </si>
  <si>
    <t>BSG</t>
  </si>
  <si>
    <t>Antritt    Bahn</t>
  </si>
  <si>
    <t>Ausrichter</t>
  </si>
  <si>
    <t>7 .</t>
  </si>
  <si>
    <t>8 .</t>
  </si>
  <si>
    <t>3 .</t>
  </si>
  <si>
    <t>4 .</t>
  </si>
  <si>
    <t>1 .</t>
  </si>
  <si>
    <t>2 .</t>
  </si>
  <si>
    <t>5 .</t>
  </si>
  <si>
    <t>6 .</t>
  </si>
  <si>
    <t>Allianz 1</t>
  </si>
  <si>
    <t>Still 3</t>
  </si>
  <si>
    <t>Polizei Hamburg 1</t>
  </si>
  <si>
    <t>Allianz 3</t>
  </si>
  <si>
    <t>Claudius Peters 1</t>
  </si>
  <si>
    <t>Hamb. Sparkasse 7</t>
  </si>
  <si>
    <t>ERGO Sports 2</t>
  </si>
  <si>
    <t>Signal Iduna 4</t>
  </si>
  <si>
    <t>ALL !</t>
  </si>
  <si>
    <t>STI 3</t>
  </si>
  <si>
    <t>POL 1</t>
  </si>
  <si>
    <t>ALL 3</t>
  </si>
  <si>
    <t>CLP 1</t>
  </si>
  <si>
    <t>HAS 7</t>
  </si>
  <si>
    <t>ERG 2</t>
  </si>
  <si>
    <t>SID 4</t>
  </si>
  <si>
    <t>OT</t>
  </si>
  <si>
    <t>WB</t>
  </si>
  <si>
    <t>Stand 01.08.2026</t>
  </si>
  <si>
    <t>Klasse      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</si>
</sst>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14"/>
      <name val="MS Sans Serif"/>
      <family val="2"/>
    </font>
    <font>
      <b/>
      <sz val="13.5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rgb="FF000000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rgb="FF000000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</cellStyleXfs>
  <cellXfs count="111">
    <xf numFmtId="0" fontId="0" fillId="0" borderId="0" xfId="0"/>
    <xf numFmtId="0" fontId="18" fillId="0" borderId="0" xfId="42"/>
    <xf numFmtId="0" fontId="0" fillId="0" borderId="0" xfId="42" applyFont="1"/>
    <xf numFmtId="0" fontId="23" fillId="0" borderId="0" xfId="42" applyFont="1" applyAlignment="1">
      <alignment horizontal="centerContinuous"/>
    </xf>
    <xf numFmtId="0" fontId="19" fillId="0" borderId="0" xfId="42" applyFont="1" applyAlignment="1">
      <alignment horizontal="centerContinuous"/>
    </xf>
    <xf numFmtId="0" fontId="18" fillId="0" borderId="0" xfId="42" applyAlignment="1">
      <alignment horizontal="centerContinuous"/>
    </xf>
    <xf numFmtId="0" fontId="20" fillId="0" borderId="0" xfId="42" applyFont="1"/>
    <xf numFmtId="0" fontId="20" fillId="0" borderId="0" xfId="42" applyFont="1" applyAlignment="1">
      <alignment horizontal="centerContinuous"/>
    </xf>
    <xf numFmtId="0" fontId="20" fillId="33" borderId="16" xfId="42" applyFont="1" applyFill="1" applyBorder="1" applyAlignment="1">
      <alignment horizontal="center"/>
    </xf>
    <xf numFmtId="0" fontId="18" fillId="0" borderId="0" xfId="43"/>
    <xf numFmtId="0" fontId="18" fillId="0" borderId="36" xfId="42" applyBorder="1"/>
    <xf numFmtId="0" fontId="20" fillId="0" borderId="26" xfId="42" applyFont="1" applyBorder="1"/>
    <xf numFmtId="0" fontId="18" fillId="0" borderId="26" xfId="42" applyBorder="1"/>
    <xf numFmtId="0" fontId="18" fillId="0" borderId="50" xfId="43" applyBorder="1"/>
    <xf numFmtId="0" fontId="18" fillId="0" borderId="27" xfId="42" applyBorder="1" applyAlignment="1">
      <alignment horizontal="center"/>
    </xf>
    <xf numFmtId="0" fontId="18" fillId="0" borderId="0" xfId="42" applyAlignment="1">
      <alignment horizontal="center"/>
    </xf>
    <xf numFmtId="0" fontId="18" fillId="0" borderId="37" xfId="42" applyBorder="1"/>
    <xf numFmtId="0" fontId="20" fillId="0" borderId="38" xfId="42" applyFont="1" applyBorder="1" applyAlignment="1">
      <alignment horizontal="centerContinuous"/>
    </xf>
    <xf numFmtId="0" fontId="20" fillId="0" borderId="51" xfId="43" applyFont="1" applyBorder="1" applyAlignment="1">
      <alignment horizontal="centerContinuous"/>
    </xf>
    <xf numFmtId="0" fontId="20" fillId="0" borderId="52" xfId="43" applyFont="1" applyBorder="1" applyAlignment="1">
      <alignment horizontal="centerContinuous"/>
    </xf>
    <xf numFmtId="0" fontId="20" fillId="0" borderId="0" xfId="42" applyFont="1" applyAlignment="1">
      <alignment horizontal="center"/>
    </xf>
    <xf numFmtId="0" fontId="20" fillId="33" borderId="20" xfId="42" applyFont="1" applyFill="1" applyBorder="1" applyAlignment="1">
      <alignment horizontal="center"/>
    </xf>
    <xf numFmtId="0" fontId="20" fillId="33" borderId="22" xfId="42" applyFont="1" applyFill="1" applyBorder="1" applyAlignment="1">
      <alignment horizontal="center"/>
    </xf>
    <xf numFmtId="0" fontId="20" fillId="33" borderId="24" xfId="42" applyFont="1" applyFill="1" applyBorder="1" applyAlignment="1">
      <alignment horizontal="center"/>
    </xf>
    <xf numFmtId="0" fontId="18" fillId="0" borderId="0" xfId="42" applyAlignment="1">
      <alignment horizontal="left"/>
    </xf>
    <xf numFmtId="0" fontId="20" fillId="0" borderId="10" xfId="42" applyFont="1" applyBorder="1" applyAlignment="1">
      <alignment horizontal="center"/>
    </xf>
    <xf numFmtId="0" fontId="20" fillId="0" borderId="11" xfId="42" applyFont="1" applyBorder="1" applyAlignment="1">
      <alignment horizontal="center"/>
    </xf>
    <xf numFmtId="0" fontId="18" fillId="0" borderId="27" xfId="42" applyBorder="1"/>
    <xf numFmtId="0" fontId="20" fillId="0" borderId="60" xfId="42" applyFont="1" applyBorder="1" applyAlignment="1">
      <alignment horizontal="centerContinuous"/>
    </xf>
    <xf numFmtId="0" fontId="20" fillId="0" borderId="61" xfId="42" applyFont="1" applyBorder="1" applyAlignment="1">
      <alignment horizontal="centerContinuous"/>
    </xf>
    <xf numFmtId="0" fontId="18" fillId="0" borderId="28" xfId="42" applyBorder="1"/>
    <xf numFmtId="164" fontId="21" fillId="0" borderId="29" xfId="42" applyNumberFormat="1" applyFont="1" applyBorder="1" applyAlignment="1">
      <alignment horizontal="center"/>
    </xf>
    <xf numFmtId="0" fontId="21" fillId="0" borderId="13" xfId="42" applyFont="1" applyBorder="1" applyAlignment="1">
      <alignment horizontal="center"/>
    </xf>
    <xf numFmtId="0" fontId="20" fillId="33" borderId="62" xfId="42" applyFont="1" applyFill="1" applyBorder="1" applyAlignment="1">
      <alignment horizontal="centerContinuous"/>
    </xf>
    <xf numFmtId="0" fontId="20" fillId="33" borderId="30" xfId="42" applyFont="1" applyFill="1" applyBorder="1" applyAlignment="1">
      <alignment horizontal="centerContinuous"/>
    </xf>
    <xf numFmtId="0" fontId="20" fillId="33" borderId="40" xfId="42" applyFont="1" applyFill="1" applyBorder="1" applyAlignment="1">
      <alignment horizontal="centerContinuous"/>
    </xf>
    <xf numFmtId="0" fontId="20" fillId="33" borderId="44" xfId="42" applyFont="1" applyFill="1" applyBorder="1" applyAlignment="1">
      <alignment horizontal="centerContinuous"/>
    </xf>
    <xf numFmtId="0" fontId="20" fillId="33" borderId="63" xfId="42" applyFont="1" applyFill="1" applyBorder="1" applyAlignment="1">
      <alignment horizontal="centerContinuous"/>
    </xf>
    <xf numFmtId="0" fontId="20" fillId="33" borderId="34" xfId="42" applyFont="1" applyFill="1" applyBorder="1" applyAlignment="1">
      <alignment horizontal="centerContinuous"/>
    </xf>
    <xf numFmtId="14" fontId="20" fillId="0" borderId="37" xfId="42" applyNumberFormat="1" applyFont="1" applyBorder="1" applyAlignment="1">
      <alignment horizontal="centerContinuous"/>
    </xf>
    <xf numFmtId="14" fontId="20" fillId="0" borderId="38" xfId="42" applyNumberFormat="1" applyFont="1" applyBorder="1" applyAlignment="1">
      <alignment horizontal="centerContinuous"/>
    </xf>
    <xf numFmtId="0" fontId="20" fillId="33" borderId="35" xfId="42" applyFont="1" applyFill="1" applyBorder="1" applyAlignment="1">
      <alignment horizontal="centerContinuous"/>
    </xf>
    <xf numFmtId="0" fontId="20" fillId="33" borderId="31" xfId="42" applyFont="1" applyFill="1" applyBorder="1" applyAlignment="1">
      <alignment horizontal="centerContinuous"/>
    </xf>
    <xf numFmtId="0" fontId="20" fillId="33" borderId="16" xfId="42" applyFont="1" applyFill="1" applyBorder="1" applyAlignment="1">
      <alignment horizontal="centerContinuous"/>
    </xf>
    <xf numFmtId="0" fontId="20" fillId="33" borderId="68" xfId="42" applyFont="1" applyFill="1" applyBorder="1" applyAlignment="1">
      <alignment horizontal="centerContinuous"/>
    </xf>
    <xf numFmtId="0" fontId="20" fillId="33" borderId="17" xfId="42" applyFont="1" applyFill="1" applyBorder="1" applyAlignment="1">
      <alignment horizontal="centerContinuous"/>
    </xf>
    <xf numFmtId="0" fontId="20" fillId="33" borderId="15" xfId="42" applyFont="1" applyFill="1" applyBorder="1" applyAlignment="1">
      <alignment horizontal="centerContinuous"/>
    </xf>
    <xf numFmtId="164" fontId="21" fillId="0" borderId="12" xfId="42" applyNumberFormat="1" applyFont="1" applyBorder="1" applyAlignment="1">
      <alignment horizontal="center"/>
    </xf>
    <xf numFmtId="0" fontId="21" fillId="0" borderId="16" xfId="42" applyFont="1" applyBorder="1" applyAlignment="1">
      <alignment horizontal="center"/>
    </xf>
    <xf numFmtId="14" fontId="20" fillId="0" borderId="69" xfId="42" applyNumberFormat="1" applyFont="1" applyBorder="1" applyAlignment="1">
      <alignment horizontal="centerContinuous"/>
    </xf>
    <xf numFmtId="0" fontId="22" fillId="0" borderId="23" xfId="42" applyFont="1" applyBorder="1" applyAlignment="1">
      <alignment horizontal="centerContinuous"/>
    </xf>
    <xf numFmtId="0" fontId="22" fillId="0" borderId="70" xfId="42" applyFont="1" applyBorder="1" applyAlignment="1">
      <alignment horizontal="centerContinuous"/>
    </xf>
    <xf numFmtId="0" fontId="22" fillId="0" borderId="71" xfId="42" applyFont="1" applyBorder="1" applyAlignment="1">
      <alignment horizontal="centerContinuous"/>
    </xf>
    <xf numFmtId="0" fontId="22" fillId="0" borderId="32" xfId="42" applyFont="1" applyBorder="1" applyAlignment="1">
      <alignment horizontal="centerContinuous"/>
    </xf>
    <xf numFmtId="0" fontId="22" fillId="0" borderId="13" xfId="42" applyFont="1" applyBorder="1" applyAlignment="1">
      <alignment horizontal="centerContinuous"/>
    </xf>
    <xf numFmtId="0" fontId="22" fillId="0" borderId="45" xfId="42" applyFont="1" applyBorder="1" applyAlignment="1">
      <alignment horizontal="centerContinuous"/>
    </xf>
    <xf numFmtId="14" fontId="20" fillId="0" borderId="42" xfId="42" applyNumberFormat="1" applyFont="1" applyBorder="1" applyAlignment="1">
      <alignment horizontal="centerContinuous"/>
    </xf>
    <xf numFmtId="14" fontId="20" fillId="0" borderId="33" xfId="42" applyNumberFormat="1" applyFont="1" applyBorder="1" applyAlignment="1">
      <alignment horizontal="centerContinuous"/>
    </xf>
    <xf numFmtId="0" fontId="20" fillId="0" borderId="78" xfId="42" applyFont="1" applyBorder="1" applyAlignment="1">
      <alignment horizontal="left"/>
    </xf>
    <xf numFmtId="0" fontId="20" fillId="0" borderId="79" xfId="42" applyFont="1" applyBorder="1" applyAlignment="1">
      <alignment horizontal="left"/>
    </xf>
    <xf numFmtId="0" fontId="20" fillId="0" borderId="78" xfId="42" applyFont="1" applyBorder="1" applyAlignment="1">
      <alignment horizontal="centerContinuous"/>
    </xf>
    <xf numFmtId="0" fontId="20" fillId="0" borderId="79" xfId="42" applyFont="1" applyBorder="1" applyAlignment="1">
      <alignment horizontal="centerContinuous"/>
    </xf>
    <xf numFmtId="0" fontId="20" fillId="0" borderId="77" xfId="42" applyFont="1" applyBorder="1" applyAlignment="1">
      <alignment horizontal="centerContinuous"/>
    </xf>
    <xf numFmtId="0" fontId="18" fillId="0" borderId="79" xfId="42" applyBorder="1" applyAlignment="1">
      <alignment horizontal="centerContinuous"/>
    </xf>
    <xf numFmtId="0" fontId="0" fillId="0" borderId="80" xfId="42" applyFont="1" applyBorder="1" applyAlignment="1">
      <alignment horizontal="centerContinuous"/>
    </xf>
    <xf numFmtId="0" fontId="20" fillId="0" borderId="23" xfId="42" applyFont="1" applyBorder="1" applyAlignment="1">
      <alignment horizontal="center"/>
    </xf>
    <xf numFmtId="0" fontId="20" fillId="0" borderId="81" xfId="42" applyFont="1" applyBorder="1" applyAlignment="1">
      <alignment horizontal="center"/>
    </xf>
    <xf numFmtId="0" fontId="20" fillId="33" borderId="41" xfId="42" applyFont="1" applyFill="1" applyBorder="1" applyAlignment="1">
      <alignment horizontal="center"/>
    </xf>
    <xf numFmtId="0" fontId="20" fillId="0" borderId="14" xfId="42" applyFont="1" applyBorder="1" applyAlignment="1">
      <alignment horizontal="left"/>
    </xf>
    <xf numFmtId="0" fontId="20" fillId="0" borderId="44" xfId="42" applyFont="1" applyBorder="1" applyAlignment="1">
      <alignment horizontal="left"/>
    </xf>
    <xf numFmtId="0" fontId="20" fillId="0" borderId="74" xfId="42" applyFont="1" applyBorder="1" applyAlignment="1">
      <alignment horizontal="left"/>
    </xf>
    <xf numFmtId="0" fontId="20" fillId="0" borderId="18" xfId="42" applyFont="1" applyBorder="1" applyAlignment="1">
      <alignment horizontal="left"/>
    </xf>
    <xf numFmtId="0" fontId="20" fillId="0" borderId="21" xfId="42" applyFont="1" applyBorder="1" applyAlignment="1">
      <alignment horizontal="left"/>
    </xf>
    <xf numFmtId="0" fontId="20" fillId="0" borderId="75" xfId="42" applyFont="1" applyBorder="1" applyAlignment="1">
      <alignment horizontal="left"/>
    </xf>
    <xf numFmtId="0" fontId="20" fillId="0" borderId="25" xfId="42" applyFont="1" applyBorder="1" applyAlignment="1">
      <alignment horizontal="left"/>
    </xf>
    <xf numFmtId="0" fontId="20" fillId="0" borderId="59" xfId="42" applyFont="1" applyBorder="1" applyAlignment="1">
      <alignment horizontal="left"/>
    </xf>
    <xf numFmtId="0" fontId="20" fillId="0" borderId="76" xfId="42" applyFont="1" applyBorder="1" applyAlignment="1">
      <alignment horizontal="left"/>
    </xf>
    <xf numFmtId="0" fontId="18" fillId="0" borderId="64" xfId="42" applyBorder="1" applyAlignment="1">
      <alignment horizontal="center"/>
    </xf>
    <xf numFmtId="0" fontId="18" fillId="0" borderId="73" xfId="42" applyBorder="1" applyAlignment="1">
      <alignment horizontal="center"/>
    </xf>
    <xf numFmtId="0" fontId="20" fillId="0" borderId="55" xfId="43" applyFont="1" applyBorder="1" applyAlignment="1">
      <alignment horizontal="center"/>
    </xf>
    <xf numFmtId="0" fontId="20" fillId="0" borderId="56" xfId="43" applyFont="1" applyBorder="1" applyAlignment="1">
      <alignment horizontal="center"/>
    </xf>
    <xf numFmtId="0" fontId="20" fillId="0" borderId="18" xfId="42" applyFont="1" applyBorder="1" applyAlignment="1">
      <alignment horizontal="center"/>
    </xf>
    <xf numFmtId="0" fontId="20" fillId="0" borderId="39" xfId="42" applyFont="1" applyBorder="1" applyAlignment="1">
      <alignment horizontal="center"/>
    </xf>
    <xf numFmtId="165" fontId="20" fillId="0" borderId="21" xfId="42" applyNumberFormat="1" applyFont="1" applyBorder="1" applyAlignment="1">
      <alignment horizontal="center"/>
    </xf>
    <xf numFmtId="165" fontId="20" fillId="0" borderId="19" xfId="42" applyNumberFormat="1" applyFont="1" applyBorder="1" applyAlignment="1">
      <alignment horizontal="center"/>
    </xf>
    <xf numFmtId="0" fontId="18" fillId="0" borderId="65" xfId="42" applyBorder="1" applyAlignment="1">
      <alignment horizontal="center"/>
    </xf>
    <xf numFmtId="0" fontId="18" fillId="0" borderId="67" xfId="42" applyBorder="1" applyAlignment="1">
      <alignment horizontal="center"/>
    </xf>
    <xf numFmtId="0" fontId="18" fillId="0" borderId="72" xfId="42" applyBorder="1" applyAlignment="1">
      <alignment horizontal="center"/>
    </xf>
    <xf numFmtId="0" fontId="20" fillId="0" borderId="18" xfId="42" applyFont="1" applyBorder="1"/>
    <xf numFmtId="0" fontId="20" fillId="0" borderId="39" xfId="42" applyFont="1" applyBorder="1"/>
    <xf numFmtId="0" fontId="20" fillId="0" borderId="64" xfId="42" applyFont="1" applyBorder="1"/>
    <xf numFmtId="0" fontId="20" fillId="0" borderId="72" xfId="42" applyFont="1" applyBorder="1"/>
    <xf numFmtId="0" fontId="20" fillId="0" borderId="57" xfId="43" applyFont="1" applyBorder="1" applyAlignment="1">
      <alignment horizontal="center"/>
    </xf>
    <xf numFmtId="0" fontId="20" fillId="0" borderId="58" xfId="43" applyFont="1" applyBorder="1" applyAlignment="1">
      <alignment horizontal="center"/>
    </xf>
    <xf numFmtId="0" fontId="20" fillId="0" borderId="64" xfId="42" applyFont="1" applyBorder="1" applyAlignment="1">
      <alignment horizontal="center"/>
    </xf>
    <xf numFmtId="0" fontId="20" fillId="0" borderId="72" xfId="42" applyFont="1" applyBorder="1" applyAlignment="1">
      <alignment horizontal="center"/>
    </xf>
    <xf numFmtId="165" fontId="20" fillId="0" borderId="66" xfId="42" applyNumberFormat="1" applyFont="1" applyBorder="1" applyAlignment="1">
      <alignment horizontal="center"/>
    </xf>
    <xf numFmtId="165" fontId="20" fillId="0" borderId="43" xfId="42" applyNumberFormat="1" applyFont="1" applyBorder="1" applyAlignment="1">
      <alignment horizontal="center"/>
    </xf>
    <xf numFmtId="0" fontId="20" fillId="0" borderId="14" xfId="42" applyFont="1" applyBorder="1" applyAlignment="1">
      <alignment horizontal="center"/>
    </xf>
    <xf numFmtId="0" fontId="20" fillId="0" borderId="40" xfId="42" applyFont="1" applyBorder="1" applyAlignment="1">
      <alignment horizontal="center"/>
    </xf>
    <xf numFmtId="0" fontId="20" fillId="0" borderId="53" xfId="43" applyFont="1" applyBorder="1" applyAlignment="1">
      <alignment horizontal="center"/>
    </xf>
    <xf numFmtId="0" fontId="20" fillId="0" borderId="54" xfId="43" applyFont="1" applyBorder="1" applyAlignment="1">
      <alignment horizontal="center"/>
    </xf>
    <xf numFmtId="0" fontId="19" fillId="0" borderId="0" xfId="42" applyFont="1" applyAlignment="1">
      <alignment horizontal="center"/>
    </xf>
    <xf numFmtId="165" fontId="20" fillId="0" borderId="44" xfId="42" applyNumberFormat="1" applyFont="1" applyBorder="1" applyAlignment="1">
      <alignment horizontal="center"/>
    </xf>
    <xf numFmtId="165" fontId="20" fillId="0" borderId="15" xfId="42" applyNumberFormat="1" applyFont="1" applyBorder="1" applyAlignment="1">
      <alignment horizontal="center"/>
    </xf>
    <xf numFmtId="0" fontId="24" fillId="0" borderId="36" xfId="42" applyFont="1" applyBorder="1" applyAlignment="1">
      <alignment horizontal="center" vertical="center"/>
    </xf>
    <xf numFmtId="0" fontId="24" fillId="0" borderId="26" xfId="42" applyFont="1" applyBorder="1" applyAlignment="1">
      <alignment horizontal="center" vertical="center"/>
    </xf>
    <xf numFmtId="0" fontId="24" fillId="0" borderId="46" xfId="42" applyFont="1" applyBorder="1" applyAlignment="1">
      <alignment horizontal="center" vertical="center"/>
    </xf>
    <xf numFmtId="0" fontId="24" fillId="0" borderId="47" xfId="42" applyFont="1" applyBorder="1" applyAlignment="1">
      <alignment horizontal="center" vertical="center"/>
    </xf>
    <xf numFmtId="0" fontId="24" fillId="0" borderId="48" xfId="42" applyFont="1" applyBorder="1" applyAlignment="1">
      <alignment horizontal="center" vertical="center"/>
    </xf>
    <xf numFmtId="0" fontId="24" fillId="0" borderId="49" xfId="42" applyFont="1" applyBorder="1" applyAlignment="1">
      <alignment horizontal="center" vertic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_SYS6-14_1" xfId="42" xr:uid="{00000000-0005-0000-0000-000022000000}"/>
    <cellStyle name="Standard_SYS8-14_1" xfId="43" xr:uid="{00000000-0005-0000-0000-000024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1"/>
  <sheetViews>
    <sheetView showGridLines="0" tabSelected="1" workbookViewId="0">
      <selection activeCell="L18" sqref="L18"/>
    </sheetView>
  </sheetViews>
  <sheetFormatPr baseColWidth="10" defaultRowHeight="11.55" x14ac:dyDescent="0.2"/>
  <cols>
    <col min="1" max="2" width="6.5703125" style="1" customWidth="1"/>
    <col min="3" max="18" width="4.7109375" style="1" customWidth="1"/>
    <col min="19" max="24" width="4.140625" style="1" customWidth="1"/>
    <col min="25" max="16384" width="11.42578125" style="1"/>
  </cols>
  <sheetData>
    <row r="1" spans="1:26" ht="17.7" x14ac:dyDescent="0.3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2"/>
      <c r="T1" s="2"/>
      <c r="U1" s="2"/>
      <c r="V1" s="2"/>
      <c r="W1" s="2"/>
      <c r="X1" s="2"/>
      <c r="Y1" s="2"/>
      <c r="Z1" s="2"/>
    </row>
    <row r="2" spans="1:26" ht="20.05" customHeight="1" thickBot="1" x14ac:dyDescent="0.35">
      <c r="A2" s="102" t="s">
        <v>34</v>
      </c>
      <c r="B2" s="102"/>
      <c r="C2" s="102"/>
      <c r="D2" s="102"/>
      <c r="E2" s="102"/>
      <c r="F2" s="102"/>
      <c r="G2" s="102"/>
      <c r="H2" s="102"/>
      <c r="I2" s="3"/>
      <c r="J2" s="3"/>
      <c r="K2" s="102" t="s">
        <v>1</v>
      </c>
      <c r="L2" s="102"/>
      <c r="M2" s="102"/>
      <c r="N2" s="102"/>
      <c r="O2" s="102"/>
      <c r="P2" s="102"/>
      <c r="Q2" s="102"/>
      <c r="R2" s="102"/>
      <c r="S2" s="2"/>
      <c r="T2" s="2"/>
      <c r="U2" s="2"/>
      <c r="V2" s="2"/>
      <c r="W2" s="2"/>
      <c r="X2" s="2"/>
      <c r="Y2" s="2"/>
      <c r="Z2" s="2"/>
    </row>
    <row r="3" spans="1:26" ht="21.9" customHeight="1" thickBot="1" x14ac:dyDescent="0.35">
      <c r="A3" s="4"/>
      <c r="B3" s="4"/>
      <c r="C3" s="4"/>
      <c r="D3" s="4"/>
      <c r="E3" s="3"/>
      <c r="F3" s="5"/>
      <c r="G3" s="5"/>
      <c r="H3" s="5"/>
      <c r="I3" s="5" t="s">
        <v>4</v>
      </c>
      <c r="J3" s="5" t="s">
        <v>4</v>
      </c>
      <c r="K3" s="58" t="s">
        <v>37</v>
      </c>
      <c r="L3" s="59"/>
      <c r="M3" s="59"/>
      <c r="N3" s="60" t="s">
        <v>35</v>
      </c>
      <c r="O3" s="61"/>
      <c r="P3" s="62" t="s">
        <v>38</v>
      </c>
      <c r="Q3" s="63"/>
      <c r="R3" s="64"/>
    </row>
    <row r="4" spans="1:26" ht="16" customHeight="1" thickBot="1" x14ac:dyDescent="0.25">
      <c r="A4" s="5"/>
      <c r="B4" s="7"/>
      <c r="C4" s="5"/>
      <c r="D4" s="5"/>
      <c r="E4" s="5"/>
      <c r="F4" s="5"/>
      <c r="G4" s="5"/>
      <c r="H4" s="5"/>
      <c r="I4" s="5"/>
      <c r="J4" s="5"/>
      <c r="K4" s="65" t="s">
        <v>3</v>
      </c>
      <c r="L4" s="98" t="s">
        <v>63</v>
      </c>
      <c r="M4" s="99"/>
      <c r="N4" s="103">
        <v>46282</v>
      </c>
      <c r="O4" s="104"/>
      <c r="P4" s="8">
        <v>1</v>
      </c>
      <c r="Q4" s="98" t="str">
        <f>G10</f>
        <v>ALL !</v>
      </c>
      <c r="R4" s="99"/>
    </row>
    <row r="5" spans="1:26" ht="16" customHeight="1" thickTop="1" x14ac:dyDescent="0.2">
      <c r="A5" s="105" t="s">
        <v>66</v>
      </c>
      <c r="B5" s="106"/>
      <c r="C5" s="106"/>
      <c r="D5" s="106"/>
      <c r="E5" s="106"/>
      <c r="F5" s="106"/>
      <c r="G5" s="106"/>
      <c r="H5" s="107"/>
      <c r="I5" s="5"/>
      <c r="J5" s="5"/>
      <c r="K5" s="65" t="s">
        <v>6</v>
      </c>
      <c r="L5" s="81" t="s">
        <v>64</v>
      </c>
      <c r="M5" s="82"/>
      <c r="N5" s="83">
        <v>46296</v>
      </c>
      <c r="O5" s="84"/>
      <c r="P5" s="8">
        <v>2</v>
      </c>
      <c r="Q5" s="88" t="str">
        <f>G11</f>
        <v>STI 3</v>
      </c>
      <c r="R5" s="89"/>
    </row>
    <row r="6" spans="1:26" ht="16" customHeight="1" thickBot="1" x14ac:dyDescent="0.25">
      <c r="A6" s="108"/>
      <c r="B6" s="109"/>
      <c r="C6" s="109"/>
      <c r="D6" s="109"/>
      <c r="E6" s="109"/>
      <c r="F6" s="109"/>
      <c r="G6" s="109"/>
      <c r="H6" s="110"/>
      <c r="I6" s="5" t="s">
        <v>4</v>
      </c>
      <c r="J6" s="5"/>
      <c r="K6" s="65" t="s">
        <v>7</v>
      </c>
      <c r="L6" s="81" t="s">
        <v>63</v>
      </c>
      <c r="M6" s="82"/>
      <c r="N6" s="83">
        <v>46310</v>
      </c>
      <c r="O6" s="84"/>
      <c r="P6" s="8">
        <v>3</v>
      </c>
      <c r="Q6" s="88" t="str">
        <f t="shared" ref="Q6:Q11" si="0">G12</f>
        <v>POL 1</v>
      </c>
      <c r="R6" s="89"/>
    </row>
    <row r="7" spans="1:26" ht="16" customHeight="1" thickTop="1" thickBo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65" t="s">
        <v>8</v>
      </c>
      <c r="L7" s="81" t="s">
        <v>64</v>
      </c>
      <c r="M7" s="82"/>
      <c r="N7" s="83">
        <v>46324</v>
      </c>
      <c r="O7" s="84"/>
      <c r="P7" s="8">
        <v>4</v>
      </c>
      <c r="Q7" s="88" t="str">
        <f t="shared" si="0"/>
        <v>ALL 3</v>
      </c>
      <c r="R7" s="89"/>
    </row>
    <row r="8" spans="1:26" ht="16" customHeight="1" thickTop="1" x14ac:dyDescent="0.2">
      <c r="A8" s="10"/>
      <c r="B8" s="11"/>
      <c r="C8" s="12"/>
      <c r="D8" s="12"/>
      <c r="E8" s="12"/>
      <c r="F8" s="12"/>
      <c r="G8" s="13"/>
      <c r="H8" s="14" t="s">
        <v>4</v>
      </c>
      <c r="I8" s="15"/>
      <c r="J8" s="15"/>
      <c r="K8" s="65" t="s">
        <v>9</v>
      </c>
      <c r="L8" s="81" t="s">
        <v>63</v>
      </c>
      <c r="M8" s="82"/>
      <c r="N8" s="83">
        <v>46338</v>
      </c>
      <c r="O8" s="84"/>
      <c r="P8" s="8">
        <v>5</v>
      </c>
      <c r="Q8" s="88" t="str">
        <f t="shared" si="0"/>
        <v>CLP 1</v>
      </c>
      <c r="R8" s="89"/>
    </row>
    <row r="9" spans="1:26" ht="16" customHeight="1" thickBot="1" x14ac:dyDescent="0.25">
      <c r="A9" s="16"/>
      <c r="B9" s="17" t="s">
        <v>36</v>
      </c>
      <c r="C9" s="17"/>
      <c r="D9" s="17"/>
      <c r="E9" s="17"/>
      <c r="F9" s="17"/>
      <c r="G9" s="18" t="s">
        <v>5</v>
      </c>
      <c r="H9" s="19"/>
      <c r="I9" s="20"/>
      <c r="J9" s="20"/>
      <c r="K9" s="65" t="s">
        <v>10</v>
      </c>
      <c r="L9" s="81" t="s">
        <v>64</v>
      </c>
      <c r="M9" s="82"/>
      <c r="N9" s="83">
        <v>46408</v>
      </c>
      <c r="O9" s="84"/>
      <c r="P9" s="8">
        <v>6</v>
      </c>
      <c r="Q9" s="88" t="str">
        <f t="shared" si="0"/>
        <v>HAS 7</v>
      </c>
      <c r="R9" s="89"/>
    </row>
    <row r="10" spans="1:26" ht="16" customHeight="1" x14ac:dyDescent="0.2">
      <c r="A10" s="21">
        <v>1</v>
      </c>
      <c r="B10" s="68" t="s">
        <v>47</v>
      </c>
      <c r="C10" s="69"/>
      <c r="D10" s="69"/>
      <c r="E10" s="69"/>
      <c r="F10" s="70"/>
      <c r="G10" s="100" t="s">
        <v>55</v>
      </c>
      <c r="H10" s="101"/>
      <c r="I10" s="20"/>
      <c r="J10" s="20"/>
      <c r="K10" s="65" t="s">
        <v>11</v>
      </c>
      <c r="L10" s="81" t="s">
        <v>63</v>
      </c>
      <c r="M10" s="82"/>
      <c r="N10" s="83">
        <v>46422</v>
      </c>
      <c r="O10" s="84"/>
      <c r="P10" s="8">
        <v>7</v>
      </c>
      <c r="Q10" s="88" t="str">
        <f t="shared" si="0"/>
        <v>ERG 2</v>
      </c>
      <c r="R10" s="89"/>
    </row>
    <row r="11" spans="1:26" ht="16" customHeight="1" x14ac:dyDescent="0.2">
      <c r="A11" s="22">
        <v>2</v>
      </c>
      <c r="B11" s="71" t="s">
        <v>48</v>
      </c>
      <c r="C11" s="72"/>
      <c r="D11" s="72"/>
      <c r="E11" s="72"/>
      <c r="F11" s="73"/>
      <c r="G11" s="79" t="s">
        <v>56</v>
      </c>
      <c r="H11" s="80"/>
      <c r="I11" s="20"/>
      <c r="J11" s="20"/>
      <c r="K11" s="65" t="s">
        <v>12</v>
      </c>
      <c r="L11" s="81" t="s">
        <v>64</v>
      </c>
      <c r="M11" s="82"/>
      <c r="N11" s="83">
        <v>46436</v>
      </c>
      <c r="O11" s="84"/>
      <c r="P11" s="8">
        <v>8</v>
      </c>
      <c r="Q11" s="88" t="str">
        <f t="shared" si="0"/>
        <v>SID 4</v>
      </c>
      <c r="R11" s="89"/>
    </row>
    <row r="12" spans="1:26" ht="16" customHeight="1" x14ac:dyDescent="0.2">
      <c r="A12" s="22">
        <v>3</v>
      </c>
      <c r="B12" s="71" t="s">
        <v>49</v>
      </c>
      <c r="C12" s="72"/>
      <c r="D12" s="72"/>
      <c r="E12" s="72"/>
      <c r="F12" s="73"/>
      <c r="G12" s="79" t="s">
        <v>57</v>
      </c>
      <c r="H12" s="80"/>
      <c r="I12" s="20"/>
      <c r="J12" s="20"/>
      <c r="K12" s="65" t="s">
        <v>13</v>
      </c>
      <c r="L12" s="81" t="s">
        <v>63</v>
      </c>
      <c r="M12" s="82"/>
      <c r="N12" s="83">
        <v>46443</v>
      </c>
      <c r="O12" s="84"/>
      <c r="P12" s="8">
        <v>1</v>
      </c>
      <c r="Q12" s="88" t="str">
        <f>G10</f>
        <v>ALL !</v>
      </c>
      <c r="R12" s="89"/>
    </row>
    <row r="13" spans="1:26" ht="16" customHeight="1" x14ac:dyDescent="0.2">
      <c r="A13" s="22">
        <v>4</v>
      </c>
      <c r="B13" s="71" t="s">
        <v>50</v>
      </c>
      <c r="C13" s="72"/>
      <c r="D13" s="72"/>
      <c r="E13" s="72"/>
      <c r="F13" s="73"/>
      <c r="G13" s="79" t="s">
        <v>58</v>
      </c>
      <c r="H13" s="80"/>
      <c r="I13" s="20"/>
      <c r="J13" s="20"/>
      <c r="K13" s="65" t="s">
        <v>14</v>
      </c>
      <c r="L13" s="81" t="s">
        <v>64</v>
      </c>
      <c r="M13" s="82"/>
      <c r="N13" s="83">
        <v>46464</v>
      </c>
      <c r="O13" s="84"/>
      <c r="P13" s="8">
        <v>2</v>
      </c>
      <c r="Q13" s="88" t="str">
        <f t="shared" ref="Q13:Q16" si="1">G11</f>
        <v>STI 3</v>
      </c>
      <c r="R13" s="89"/>
    </row>
    <row r="14" spans="1:26" ht="16" customHeight="1" x14ac:dyDescent="0.2">
      <c r="A14" s="22">
        <v>5</v>
      </c>
      <c r="B14" s="71" t="s">
        <v>51</v>
      </c>
      <c r="C14" s="72"/>
      <c r="D14" s="72"/>
      <c r="E14" s="72"/>
      <c r="F14" s="73"/>
      <c r="G14" s="79" t="s">
        <v>59</v>
      </c>
      <c r="H14" s="80"/>
      <c r="I14" s="20"/>
      <c r="J14" s="20"/>
      <c r="K14" s="65" t="s">
        <v>15</v>
      </c>
      <c r="L14" s="81" t="s">
        <v>63</v>
      </c>
      <c r="M14" s="82"/>
      <c r="N14" s="83">
        <v>46478</v>
      </c>
      <c r="O14" s="84"/>
      <c r="P14" s="8">
        <v>3</v>
      </c>
      <c r="Q14" s="88" t="str">
        <f t="shared" si="1"/>
        <v>POL 1</v>
      </c>
      <c r="R14" s="89"/>
    </row>
    <row r="15" spans="1:26" ht="16" customHeight="1" x14ac:dyDescent="0.2">
      <c r="A15" s="22">
        <v>6</v>
      </c>
      <c r="B15" s="71" t="s">
        <v>52</v>
      </c>
      <c r="C15" s="72"/>
      <c r="D15" s="72"/>
      <c r="E15" s="72"/>
      <c r="F15" s="73"/>
      <c r="G15" s="79" t="s">
        <v>60</v>
      </c>
      <c r="H15" s="80"/>
      <c r="I15" s="20"/>
      <c r="J15" s="20"/>
      <c r="K15" s="65" t="s">
        <v>16</v>
      </c>
      <c r="L15" s="81" t="s">
        <v>64</v>
      </c>
      <c r="M15" s="82"/>
      <c r="N15" s="83">
        <v>46492</v>
      </c>
      <c r="O15" s="84"/>
      <c r="P15" s="8">
        <v>4</v>
      </c>
      <c r="Q15" s="88" t="str">
        <f t="shared" si="1"/>
        <v>ALL 3</v>
      </c>
      <c r="R15" s="89"/>
    </row>
    <row r="16" spans="1:26" ht="16" customHeight="1" x14ac:dyDescent="0.2">
      <c r="A16" s="22">
        <v>7</v>
      </c>
      <c r="B16" s="71" t="s">
        <v>53</v>
      </c>
      <c r="C16" s="72"/>
      <c r="D16" s="72"/>
      <c r="E16" s="72"/>
      <c r="F16" s="73"/>
      <c r="G16" s="79" t="s">
        <v>61</v>
      </c>
      <c r="H16" s="80"/>
      <c r="I16" s="20"/>
      <c r="J16" s="20"/>
      <c r="K16" s="65" t="s">
        <v>17</v>
      </c>
      <c r="L16" s="81" t="s">
        <v>63</v>
      </c>
      <c r="M16" s="82"/>
      <c r="N16" s="83">
        <v>46506</v>
      </c>
      <c r="O16" s="84"/>
      <c r="P16" s="8">
        <v>5</v>
      </c>
      <c r="Q16" s="88" t="str">
        <f t="shared" si="1"/>
        <v>CLP 1</v>
      </c>
      <c r="R16" s="89"/>
    </row>
    <row r="17" spans="1:26" ht="16" customHeight="1" thickBot="1" x14ac:dyDescent="0.25">
      <c r="A17" s="23">
        <v>8</v>
      </c>
      <c r="B17" s="74" t="s">
        <v>54</v>
      </c>
      <c r="C17" s="75"/>
      <c r="D17" s="75"/>
      <c r="E17" s="75"/>
      <c r="F17" s="76"/>
      <c r="G17" s="92" t="s">
        <v>62</v>
      </c>
      <c r="H17" s="93"/>
      <c r="I17" s="20"/>
      <c r="J17" s="20"/>
      <c r="K17" s="66" t="s">
        <v>18</v>
      </c>
      <c r="L17" s="94" t="s">
        <v>64</v>
      </c>
      <c r="M17" s="95"/>
      <c r="N17" s="96">
        <v>46520</v>
      </c>
      <c r="O17" s="97"/>
      <c r="P17" s="67">
        <v>6</v>
      </c>
      <c r="Q17" s="90" t="str">
        <f>G15</f>
        <v>HAS 7</v>
      </c>
      <c r="R17" s="91"/>
    </row>
    <row r="18" spans="1:26" ht="20.399999999999999" customHeight="1" thickTop="1" thickBot="1" x14ac:dyDescent="0.25">
      <c r="L18" s="24" t="s">
        <v>4</v>
      </c>
    </row>
    <row r="19" spans="1:26" ht="12.9" thickTop="1" thickBot="1" x14ac:dyDescent="0.25">
      <c r="A19" s="25" t="s">
        <v>2</v>
      </c>
      <c r="B19" s="26" t="s">
        <v>19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27"/>
    </row>
    <row r="20" spans="1:26" ht="12.25" thickBot="1" x14ac:dyDescent="0.25">
      <c r="A20" s="28" t="s">
        <v>35</v>
      </c>
      <c r="B20" s="29"/>
      <c r="R20" s="30"/>
    </row>
    <row r="21" spans="1:26" ht="13.6" x14ac:dyDescent="0.25">
      <c r="A21" s="31" t="s">
        <v>20</v>
      </c>
      <c r="B21" s="32" t="str">
        <f>L4</f>
        <v>OT</v>
      </c>
      <c r="C21" s="33">
        <v>6</v>
      </c>
      <c r="D21" s="34"/>
      <c r="E21" s="34">
        <v>7</v>
      </c>
      <c r="F21" s="35"/>
      <c r="G21" s="36">
        <v>5</v>
      </c>
      <c r="H21" s="37"/>
      <c r="I21" s="36">
        <v>8</v>
      </c>
      <c r="J21" s="36"/>
      <c r="K21" s="33">
        <v>4</v>
      </c>
      <c r="L21" s="34"/>
      <c r="M21" s="34">
        <v>1</v>
      </c>
      <c r="N21" s="35"/>
      <c r="O21" s="34">
        <v>3</v>
      </c>
      <c r="P21" s="34"/>
      <c r="Q21" s="34">
        <v>2</v>
      </c>
      <c r="R21" s="38"/>
      <c r="S21" s="2"/>
      <c r="T21" s="2"/>
      <c r="U21" s="2"/>
      <c r="V21" s="2"/>
      <c r="W21" s="2"/>
      <c r="X21" s="2"/>
      <c r="Y21" s="2"/>
      <c r="Z21" s="2"/>
    </row>
    <row r="22" spans="1:26" ht="20.05" customHeight="1" thickBot="1" x14ac:dyDescent="0.25">
      <c r="A22" s="39">
        <f>N4</f>
        <v>46282</v>
      </c>
      <c r="B22" s="40"/>
      <c r="C22" s="77" t="str">
        <f>VLOOKUP(C21,$A$10:$H$17,7,0)</f>
        <v>HAS 7</v>
      </c>
      <c r="D22" s="78"/>
      <c r="E22" s="85" t="str">
        <f t="shared" ref="E22" si="2">VLOOKUP(E21,$A$10:$H$17,7,0)</f>
        <v>ERG 2</v>
      </c>
      <c r="F22" s="87"/>
      <c r="G22" s="77" t="str">
        <f t="shared" ref="G22" si="3">VLOOKUP(G21,$A$10:$H$17,7,0)</f>
        <v>CLP 1</v>
      </c>
      <c r="H22" s="78"/>
      <c r="I22" s="85" t="str">
        <f t="shared" ref="I22" si="4">VLOOKUP(I21,$A$10:$H$17,7,0)</f>
        <v>SID 4</v>
      </c>
      <c r="J22" s="87"/>
      <c r="K22" s="77" t="str">
        <f t="shared" ref="K22" si="5">VLOOKUP(K21,$A$10:$H$17,7,0)</f>
        <v>ALL 3</v>
      </c>
      <c r="L22" s="78"/>
      <c r="M22" s="85" t="str">
        <f t="shared" ref="M22" si="6">VLOOKUP(M21,$A$10:$H$17,7,0)</f>
        <v>ALL !</v>
      </c>
      <c r="N22" s="87"/>
      <c r="O22" s="77" t="str">
        <f t="shared" ref="O22" si="7">VLOOKUP(O21,$A$10:$H$17,7,0)</f>
        <v>POL 1</v>
      </c>
      <c r="P22" s="78"/>
      <c r="Q22" s="85" t="str">
        <f t="shared" ref="Q22" si="8">VLOOKUP(Q21,$A$10:$H$17,7,0)</f>
        <v>STI 3</v>
      </c>
      <c r="R22" s="86"/>
      <c r="S22" s="2"/>
      <c r="T22" s="2"/>
      <c r="U22" s="2"/>
      <c r="V22" s="2"/>
      <c r="W22" s="2"/>
      <c r="X22" s="2"/>
      <c r="Y22" s="2"/>
      <c r="Z22" s="2"/>
    </row>
    <row r="23" spans="1:26" ht="13.6" x14ac:dyDescent="0.25">
      <c r="A23" s="31" t="s">
        <v>21</v>
      </c>
      <c r="B23" s="32" t="str">
        <f>L5</f>
        <v>WB</v>
      </c>
      <c r="C23" s="41">
        <v>1</v>
      </c>
      <c r="D23" s="42"/>
      <c r="E23" s="42">
        <v>2</v>
      </c>
      <c r="F23" s="43"/>
      <c r="G23" s="36">
        <v>3</v>
      </c>
      <c r="H23" s="37"/>
      <c r="I23" s="44">
        <v>4</v>
      </c>
      <c r="J23" s="36"/>
      <c r="K23" s="41">
        <v>5</v>
      </c>
      <c r="L23" s="42"/>
      <c r="M23" s="42">
        <v>6</v>
      </c>
      <c r="N23" s="43"/>
      <c r="O23" s="42">
        <v>8</v>
      </c>
      <c r="P23" s="42"/>
      <c r="Q23" s="42">
        <v>7</v>
      </c>
      <c r="R23" s="45"/>
      <c r="S23" s="2"/>
      <c r="T23" s="2"/>
      <c r="U23" s="2"/>
      <c r="V23" s="2"/>
      <c r="W23" s="2"/>
      <c r="X23" s="2"/>
      <c r="Y23" s="2"/>
      <c r="Z23" s="2"/>
    </row>
    <row r="24" spans="1:26" ht="20.05" customHeight="1" thickBot="1" x14ac:dyDescent="0.25">
      <c r="A24" s="39">
        <f>N5</f>
        <v>46296</v>
      </c>
      <c r="B24" s="40"/>
      <c r="C24" s="77" t="str">
        <f>VLOOKUP(C23,$A$10:$H$17,7,0)</f>
        <v>ALL !</v>
      </c>
      <c r="D24" s="78"/>
      <c r="E24" s="85" t="str">
        <f t="shared" ref="E24" si="9">VLOOKUP(E23,$A$10:$H$17,7,0)</f>
        <v>STI 3</v>
      </c>
      <c r="F24" s="87"/>
      <c r="G24" s="77" t="str">
        <f t="shared" ref="G24" si="10">VLOOKUP(G23,$A$10:$H$17,7,0)</f>
        <v>POL 1</v>
      </c>
      <c r="H24" s="78"/>
      <c r="I24" s="85" t="str">
        <f t="shared" ref="I24" si="11">VLOOKUP(I23,$A$10:$H$17,7,0)</f>
        <v>ALL 3</v>
      </c>
      <c r="J24" s="87"/>
      <c r="K24" s="77" t="str">
        <f t="shared" ref="K24" si="12">VLOOKUP(K23,$A$10:$H$17,7,0)</f>
        <v>CLP 1</v>
      </c>
      <c r="L24" s="78"/>
      <c r="M24" s="85" t="str">
        <f t="shared" ref="M24" si="13">VLOOKUP(M23,$A$10:$H$17,7,0)</f>
        <v>HAS 7</v>
      </c>
      <c r="N24" s="87"/>
      <c r="O24" s="77" t="str">
        <f t="shared" ref="O24" si="14">VLOOKUP(O23,$A$10:$H$17,7,0)</f>
        <v>SID 4</v>
      </c>
      <c r="P24" s="78"/>
      <c r="Q24" s="85" t="str">
        <f t="shared" ref="Q24" si="15">VLOOKUP(Q23,$A$10:$H$17,7,0)</f>
        <v>ERG 2</v>
      </c>
      <c r="R24" s="86"/>
      <c r="S24" s="2"/>
      <c r="T24" s="2"/>
      <c r="U24" s="2"/>
      <c r="V24" s="2"/>
      <c r="W24" s="2"/>
      <c r="X24" s="2"/>
      <c r="Y24" s="2"/>
      <c r="Z24" s="2"/>
    </row>
    <row r="25" spans="1:26" ht="13.6" x14ac:dyDescent="0.25">
      <c r="A25" s="31" t="s">
        <v>22</v>
      </c>
      <c r="B25" s="32" t="str">
        <f>L6</f>
        <v>OT</v>
      </c>
      <c r="C25" s="41">
        <v>5</v>
      </c>
      <c r="D25" s="42"/>
      <c r="E25" s="42">
        <v>4</v>
      </c>
      <c r="F25" s="43"/>
      <c r="G25" s="36">
        <v>7</v>
      </c>
      <c r="H25" s="37"/>
      <c r="I25" s="44">
        <v>2</v>
      </c>
      <c r="J25" s="36"/>
      <c r="K25" s="41">
        <v>1</v>
      </c>
      <c r="L25" s="42"/>
      <c r="M25" s="42">
        <v>8</v>
      </c>
      <c r="N25" s="43"/>
      <c r="O25" s="42">
        <v>6</v>
      </c>
      <c r="P25" s="42"/>
      <c r="Q25" s="42">
        <v>3</v>
      </c>
      <c r="R25" s="45"/>
      <c r="S25" s="2"/>
      <c r="T25" s="2"/>
      <c r="U25" s="2"/>
      <c r="V25" s="2"/>
      <c r="W25" s="2"/>
      <c r="X25" s="2"/>
      <c r="Y25" s="2"/>
      <c r="Z25" s="2"/>
    </row>
    <row r="26" spans="1:26" ht="20.05" customHeight="1" thickBot="1" x14ac:dyDescent="0.25">
      <c r="A26" s="39">
        <f>N6</f>
        <v>46310</v>
      </c>
      <c r="B26" s="40"/>
      <c r="C26" s="77" t="str">
        <f>VLOOKUP(C25,$A$10:$H$17,7,0)</f>
        <v>CLP 1</v>
      </c>
      <c r="D26" s="78"/>
      <c r="E26" s="85" t="str">
        <f t="shared" ref="E26" si="16">VLOOKUP(E25,$A$10:$H$17,7,0)</f>
        <v>ALL 3</v>
      </c>
      <c r="F26" s="87"/>
      <c r="G26" s="77" t="str">
        <f t="shared" ref="G26" si="17">VLOOKUP(G25,$A$10:$H$17,7,0)</f>
        <v>ERG 2</v>
      </c>
      <c r="H26" s="78"/>
      <c r="I26" s="85" t="str">
        <f t="shared" ref="I26" si="18">VLOOKUP(I25,$A$10:$H$17,7,0)</f>
        <v>STI 3</v>
      </c>
      <c r="J26" s="87"/>
      <c r="K26" s="77" t="str">
        <f t="shared" ref="K26" si="19">VLOOKUP(K25,$A$10:$H$17,7,0)</f>
        <v>ALL !</v>
      </c>
      <c r="L26" s="78"/>
      <c r="M26" s="85" t="str">
        <f t="shared" ref="M26" si="20">VLOOKUP(M25,$A$10:$H$17,7,0)</f>
        <v>SID 4</v>
      </c>
      <c r="N26" s="87"/>
      <c r="O26" s="77" t="str">
        <f t="shared" ref="O26" si="21">VLOOKUP(O25,$A$10:$H$17,7,0)</f>
        <v>HAS 7</v>
      </c>
      <c r="P26" s="78"/>
      <c r="Q26" s="85" t="str">
        <f t="shared" ref="Q26" si="22">VLOOKUP(Q25,$A$10:$H$17,7,0)</f>
        <v>POL 1</v>
      </c>
      <c r="R26" s="86"/>
      <c r="S26" s="2"/>
      <c r="T26" s="2"/>
      <c r="U26" s="2"/>
      <c r="V26" s="2"/>
      <c r="W26" s="2"/>
      <c r="X26" s="2"/>
      <c r="Y26" s="2"/>
      <c r="Z26" s="2"/>
    </row>
    <row r="27" spans="1:26" ht="13.6" x14ac:dyDescent="0.25">
      <c r="A27" s="31" t="s">
        <v>23</v>
      </c>
      <c r="B27" s="32" t="str">
        <f>L7</f>
        <v>WB</v>
      </c>
      <c r="C27" s="41">
        <v>1</v>
      </c>
      <c r="D27" s="42"/>
      <c r="E27" s="42">
        <v>6</v>
      </c>
      <c r="F27" s="43"/>
      <c r="G27" s="36">
        <v>3</v>
      </c>
      <c r="H27" s="37"/>
      <c r="I27" s="44">
        <v>8</v>
      </c>
      <c r="J27" s="36"/>
      <c r="K27" s="41">
        <v>4</v>
      </c>
      <c r="L27" s="42"/>
      <c r="M27" s="42">
        <v>7</v>
      </c>
      <c r="N27" s="43"/>
      <c r="O27" s="42">
        <v>2</v>
      </c>
      <c r="P27" s="42"/>
      <c r="Q27" s="42">
        <v>5</v>
      </c>
      <c r="R27" s="45"/>
      <c r="S27" s="2"/>
      <c r="T27" s="2"/>
      <c r="U27" s="2"/>
      <c r="V27" s="2"/>
      <c r="W27" s="2"/>
      <c r="X27" s="2"/>
      <c r="Y27" s="2"/>
      <c r="Z27" s="2"/>
    </row>
    <row r="28" spans="1:26" ht="20.05" customHeight="1" thickBot="1" x14ac:dyDescent="0.25">
      <c r="A28" s="39">
        <f>N7</f>
        <v>46324</v>
      </c>
      <c r="B28" s="40"/>
      <c r="C28" s="77" t="str">
        <f>VLOOKUP(C27,$A$10:$H$17,7,0)</f>
        <v>ALL !</v>
      </c>
      <c r="D28" s="78"/>
      <c r="E28" s="85" t="str">
        <f t="shared" ref="E28" si="23">VLOOKUP(E27,$A$10:$H$17,7,0)</f>
        <v>HAS 7</v>
      </c>
      <c r="F28" s="87"/>
      <c r="G28" s="77" t="str">
        <f t="shared" ref="G28" si="24">VLOOKUP(G27,$A$10:$H$17,7,0)</f>
        <v>POL 1</v>
      </c>
      <c r="H28" s="78"/>
      <c r="I28" s="85" t="str">
        <f t="shared" ref="I28" si="25">VLOOKUP(I27,$A$10:$H$17,7,0)</f>
        <v>SID 4</v>
      </c>
      <c r="J28" s="87"/>
      <c r="K28" s="77" t="str">
        <f t="shared" ref="K28" si="26">VLOOKUP(K27,$A$10:$H$17,7,0)</f>
        <v>ALL 3</v>
      </c>
      <c r="L28" s="78"/>
      <c r="M28" s="85" t="str">
        <f t="shared" ref="M28" si="27">VLOOKUP(M27,$A$10:$H$17,7,0)</f>
        <v>ERG 2</v>
      </c>
      <c r="N28" s="87"/>
      <c r="O28" s="77" t="str">
        <f t="shared" ref="O28" si="28">VLOOKUP(O27,$A$10:$H$17,7,0)</f>
        <v>STI 3</v>
      </c>
      <c r="P28" s="78"/>
      <c r="Q28" s="85" t="str">
        <f t="shared" ref="Q28" si="29">VLOOKUP(Q27,$A$10:$H$17,7,0)</f>
        <v>CLP 1</v>
      </c>
      <c r="R28" s="86"/>
      <c r="S28" s="2"/>
      <c r="T28" s="2"/>
      <c r="U28" s="2"/>
      <c r="V28" s="2"/>
      <c r="W28" s="2"/>
      <c r="X28" s="2"/>
      <c r="Y28" s="2"/>
      <c r="Z28" s="2"/>
    </row>
    <row r="29" spans="1:26" ht="13.6" x14ac:dyDescent="0.25">
      <c r="A29" s="31" t="s">
        <v>24</v>
      </c>
      <c r="B29" s="32" t="str">
        <f>L8</f>
        <v>OT</v>
      </c>
      <c r="C29" s="41">
        <v>8</v>
      </c>
      <c r="D29" s="42"/>
      <c r="E29" s="42">
        <v>4</v>
      </c>
      <c r="F29" s="43"/>
      <c r="G29" s="36">
        <v>7</v>
      </c>
      <c r="H29" s="37"/>
      <c r="I29" s="44">
        <v>5</v>
      </c>
      <c r="J29" s="36"/>
      <c r="K29" s="41">
        <v>6</v>
      </c>
      <c r="L29" s="42"/>
      <c r="M29" s="42">
        <v>2</v>
      </c>
      <c r="N29" s="43"/>
      <c r="O29" s="42">
        <v>1</v>
      </c>
      <c r="P29" s="42"/>
      <c r="Q29" s="42">
        <v>3</v>
      </c>
      <c r="R29" s="45"/>
      <c r="S29" s="2"/>
      <c r="T29" s="2"/>
      <c r="U29" s="2"/>
      <c r="V29" s="2"/>
      <c r="W29" s="2"/>
      <c r="X29" s="2"/>
      <c r="Y29" s="2"/>
      <c r="Z29" s="2"/>
    </row>
    <row r="30" spans="1:26" ht="20.05" customHeight="1" thickBot="1" x14ac:dyDescent="0.25">
      <c r="A30" s="39">
        <f>N8</f>
        <v>46338</v>
      </c>
      <c r="B30" s="40"/>
      <c r="C30" s="77" t="str">
        <f>VLOOKUP(C29,$A$10:$H$17,7,0)</f>
        <v>SID 4</v>
      </c>
      <c r="D30" s="78"/>
      <c r="E30" s="85" t="str">
        <f t="shared" ref="E30" si="30">VLOOKUP(E29,$A$10:$H$17,7,0)</f>
        <v>ALL 3</v>
      </c>
      <c r="F30" s="87"/>
      <c r="G30" s="77" t="str">
        <f t="shared" ref="G30" si="31">VLOOKUP(G29,$A$10:$H$17,7,0)</f>
        <v>ERG 2</v>
      </c>
      <c r="H30" s="78"/>
      <c r="I30" s="85" t="str">
        <f t="shared" ref="I30" si="32">VLOOKUP(I29,$A$10:$H$17,7,0)</f>
        <v>CLP 1</v>
      </c>
      <c r="J30" s="87"/>
      <c r="K30" s="77" t="str">
        <f t="shared" ref="K30" si="33">VLOOKUP(K29,$A$10:$H$17,7,0)</f>
        <v>HAS 7</v>
      </c>
      <c r="L30" s="78"/>
      <c r="M30" s="85" t="str">
        <f t="shared" ref="M30" si="34">VLOOKUP(M29,$A$10:$H$17,7,0)</f>
        <v>STI 3</v>
      </c>
      <c r="N30" s="87"/>
      <c r="O30" s="77" t="str">
        <f t="shared" ref="O30" si="35">VLOOKUP(O29,$A$10:$H$17,7,0)</f>
        <v>ALL !</v>
      </c>
      <c r="P30" s="78"/>
      <c r="Q30" s="85" t="str">
        <f t="shared" ref="Q30" si="36">VLOOKUP(Q29,$A$10:$H$17,7,0)</f>
        <v>POL 1</v>
      </c>
      <c r="R30" s="86"/>
      <c r="S30" s="2"/>
      <c r="T30" s="2"/>
      <c r="U30" s="2"/>
      <c r="V30" s="2"/>
      <c r="W30" s="2"/>
      <c r="X30" s="2"/>
      <c r="Y30" s="2"/>
      <c r="Z30" s="2"/>
    </row>
    <row r="31" spans="1:26" ht="13.6" x14ac:dyDescent="0.25">
      <c r="A31" s="31" t="s">
        <v>25</v>
      </c>
      <c r="B31" s="32" t="str">
        <f>L9</f>
        <v>WB</v>
      </c>
      <c r="C31" s="41">
        <v>4</v>
      </c>
      <c r="D31" s="42"/>
      <c r="E31" s="42">
        <v>6</v>
      </c>
      <c r="F31" s="43"/>
      <c r="G31" s="36">
        <v>5</v>
      </c>
      <c r="H31" s="37"/>
      <c r="I31" s="44">
        <v>3</v>
      </c>
      <c r="J31" s="36"/>
      <c r="K31" s="41">
        <v>7</v>
      </c>
      <c r="L31" s="42"/>
      <c r="M31" s="42">
        <v>1</v>
      </c>
      <c r="N31" s="43"/>
      <c r="O31" s="42">
        <v>2</v>
      </c>
      <c r="P31" s="42"/>
      <c r="Q31" s="42">
        <v>8</v>
      </c>
      <c r="R31" s="45"/>
      <c r="S31" s="2"/>
      <c r="T31" s="2"/>
      <c r="U31" s="2"/>
      <c r="V31" s="2"/>
      <c r="W31" s="2"/>
      <c r="X31" s="2"/>
      <c r="Y31" s="2"/>
      <c r="Z31" s="2"/>
    </row>
    <row r="32" spans="1:26" ht="20.05" customHeight="1" thickBot="1" x14ac:dyDescent="0.25">
      <c r="A32" s="39">
        <f>N9</f>
        <v>46408</v>
      </c>
      <c r="B32" s="40"/>
      <c r="C32" s="77" t="str">
        <f>VLOOKUP(C31,$A$10:$H$17,7,0)</f>
        <v>ALL 3</v>
      </c>
      <c r="D32" s="78"/>
      <c r="E32" s="85" t="str">
        <f t="shared" ref="E32" si="37">VLOOKUP(E31,$A$10:$H$17,7,0)</f>
        <v>HAS 7</v>
      </c>
      <c r="F32" s="87"/>
      <c r="G32" s="77" t="str">
        <f t="shared" ref="G32" si="38">VLOOKUP(G31,$A$10:$H$17,7,0)</f>
        <v>CLP 1</v>
      </c>
      <c r="H32" s="78"/>
      <c r="I32" s="85" t="str">
        <f t="shared" ref="I32" si="39">VLOOKUP(I31,$A$10:$H$17,7,0)</f>
        <v>POL 1</v>
      </c>
      <c r="J32" s="87"/>
      <c r="K32" s="77" t="str">
        <f t="shared" ref="K32" si="40">VLOOKUP(K31,$A$10:$H$17,7,0)</f>
        <v>ERG 2</v>
      </c>
      <c r="L32" s="78"/>
      <c r="M32" s="85" t="str">
        <f t="shared" ref="M32" si="41">VLOOKUP(M31,$A$10:$H$17,7,0)</f>
        <v>ALL !</v>
      </c>
      <c r="N32" s="87"/>
      <c r="O32" s="77" t="str">
        <f t="shared" ref="O32" si="42">VLOOKUP(O31,$A$10:$H$17,7,0)</f>
        <v>STI 3</v>
      </c>
      <c r="P32" s="78"/>
      <c r="Q32" s="85" t="str">
        <f t="shared" ref="Q32" si="43">VLOOKUP(Q31,$A$10:$H$17,7,0)</f>
        <v>SID 4</v>
      </c>
      <c r="R32" s="86"/>
      <c r="S32" s="2"/>
      <c r="T32" s="2"/>
      <c r="U32" s="2"/>
      <c r="V32" s="2"/>
      <c r="W32" s="2"/>
      <c r="X32" s="2"/>
      <c r="Y32" s="2"/>
      <c r="Z32" s="2"/>
    </row>
    <row r="33" spans="1:26" ht="13.6" x14ac:dyDescent="0.25">
      <c r="A33" s="31" t="s">
        <v>26</v>
      </c>
      <c r="B33" s="32" t="str">
        <f>L10</f>
        <v>OT</v>
      </c>
      <c r="C33" s="41">
        <v>7</v>
      </c>
      <c r="D33" s="42"/>
      <c r="E33" s="42">
        <v>3</v>
      </c>
      <c r="F33" s="43"/>
      <c r="G33" s="36">
        <v>2</v>
      </c>
      <c r="H33" s="37"/>
      <c r="I33" s="44">
        <v>4</v>
      </c>
      <c r="J33" s="36"/>
      <c r="K33" s="41">
        <v>6</v>
      </c>
      <c r="L33" s="42"/>
      <c r="M33" s="42">
        <v>8</v>
      </c>
      <c r="N33" s="43"/>
      <c r="O33" s="42">
        <v>5</v>
      </c>
      <c r="P33" s="42"/>
      <c r="Q33" s="42">
        <v>1</v>
      </c>
      <c r="R33" s="45"/>
      <c r="S33" s="2"/>
      <c r="T33" s="2"/>
      <c r="U33" s="2"/>
      <c r="V33" s="2"/>
      <c r="W33" s="2"/>
      <c r="X33" s="2"/>
      <c r="Y33" s="2"/>
      <c r="Z33" s="2"/>
    </row>
    <row r="34" spans="1:26" ht="20.05" customHeight="1" thickBot="1" x14ac:dyDescent="0.25">
      <c r="A34" s="39">
        <f>N10</f>
        <v>46422</v>
      </c>
      <c r="B34" s="40"/>
      <c r="C34" s="77" t="str">
        <f>VLOOKUP(C33,$A$10:$H$17,7,0)</f>
        <v>ERG 2</v>
      </c>
      <c r="D34" s="78"/>
      <c r="E34" s="85" t="str">
        <f t="shared" ref="E34" si="44">VLOOKUP(E33,$A$10:$H$17,7,0)</f>
        <v>POL 1</v>
      </c>
      <c r="F34" s="87"/>
      <c r="G34" s="77" t="str">
        <f t="shared" ref="G34" si="45">VLOOKUP(G33,$A$10:$H$17,7,0)</f>
        <v>STI 3</v>
      </c>
      <c r="H34" s="78"/>
      <c r="I34" s="85" t="str">
        <f t="shared" ref="I34" si="46">VLOOKUP(I33,$A$10:$H$17,7,0)</f>
        <v>ALL 3</v>
      </c>
      <c r="J34" s="87"/>
      <c r="K34" s="77" t="str">
        <f t="shared" ref="K34" si="47">VLOOKUP(K33,$A$10:$H$17,7,0)</f>
        <v>HAS 7</v>
      </c>
      <c r="L34" s="78"/>
      <c r="M34" s="85" t="str">
        <f t="shared" ref="M34" si="48">VLOOKUP(M33,$A$10:$H$17,7,0)</f>
        <v>SID 4</v>
      </c>
      <c r="N34" s="87"/>
      <c r="O34" s="77" t="str">
        <f t="shared" ref="O34" si="49">VLOOKUP(O33,$A$10:$H$17,7,0)</f>
        <v>CLP 1</v>
      </c>
      <c r="P34" s="78"/>
      <c r="Q34" s="85" t="str">
        <f t="shared" ref="Q34" si="50">VLOOKUP(Q33,$A$10:$H$17,7,0)</f>
        <v>ALL !</v>
      </c>
      <c r="R34" s="86"/>
      <c r="S34" s="2"/>
      <c r="T34" s="2"/>
      <c r="U34" s="2"/>
    </row>
    <row r="35" spans="1:26" ht="13.6" x14ac:dyDescent="0.25">
      <c r="A35" s="31" t="s">
        <v>27</v>
      </c>
      <c r="B35" s="32" t="str">
        <f>L11</f>
        <v>WB</v>
      </c>
      <c r="C35" s="41">
        <v>8</v>
      </c>
      <c r="D35" s="42"/>
      <c r="E35" s="42">
        <v>2</v>
      </c>
      <c r="F35" s="43"/>
      <c r="G35" s="36">
        <v>1</v>
      </c>
      <c r="H35" s="37"/>
      <c r="I35" s="44">
        <v>7</v>
      </c>
      <c r="J35" s="36"/>
      <c r="K35" s="41">
        <v>3</v>
      </c>
      <c r="L35" s="42"/>
      <c r="M35" s="42">
        <v>5</v>
      </c>
      <c r="N35" s="43"/>
      <c r="O35" s="42">
        <v>4</v>
      </c>
      <c r="P35" s="42"/>
      <c r="Q35" s="42">
        <v>6</v>
      </c>
      <c r="R35" s="45"/>
      <c r="S35" s="2"/>
      <c r="T35" s="2"/>
      <c r="U35" s="2"/>
    </row>
    <row r="36" spans="1:26" ht="20.05" customHeight="1" thickBot="1" x14ac:dyDescent="0.25">
      <c r="A36" s="39">
        <f>N11</f>
        <v>46436</v>
      </c>
      <c r="B36" s="40"/>
      <c r="C36" s="77" t="str">
        <f>VLOOKUP(C35,$A$10:$H$17,7,0)</f>
        <v>SID 4</v>
      </c>
      <c r="D36" s="78"/>
      <c r="E36" s="85" t="str">
        <f t="shared" ref="E36" si="51">VLOOKUP(E35,$A$10:$H$17,7,0)</f>
        <v>STI 3</v>
      </c>
      <c r="F36" s="87"/>
      <c r="G36" s="77" t="str">
        <f t="shared" ref="G36" si="52">VLOOKUP(G35,$A$10:$H$17,7,0)</f>
        <v>ALL !</v>
      </c>
      <c r="H36" s="78"/>
      <c r="I36" s="85" t="str">
        <f t="shared" ref="I36" si="53">VLOOKUP(I35,$A$10:$H$17,7,0)</f>
        <v>ERG 2</v>
      </c>
      <c r="J36" s="87"/>
      <c r="K36" s="77" t="str">
        <f t="shared" ref="K36" si="54">VLOOKUP(K35,$A$10:$H$17,7,0)</f>
        <v>POL 1</v>
      </c>
      <c r="L36" s="78"/>
      <c r="M36" s="85" t="str">
        <f t="shared" ref="M36" si="55">VLOOKUP(M35,$A$10:$H$17,7,0)</f>
        <v>CLP 1</v>
      </c>
      <c r="N36" s="87"/>
      <c r="O36" s="77" t="str">
        <f t="shared" ref="O36" si="56">VLOOKUP(O35,$A$10:$H$17,7,0)</f>
        <v>ALL 3</v>
      </c>
      <c r="P36" s="78"/>
      <c r="Q36" s="85" t="str">
        <f t="shared" ref="Q36" si="57">VLOOKUP(Q35,$A$10:$H$17,7,0)</f>
        <v>HAS 7</v>
      </c>
      <c r="R36" s="86"/>
      <c r="S36" s="2"/>
      <c r="T36" s="2"/>
      <c r="U36" s="2"/>
    </row>
    <row r="37" spans="1:26" ht="13.6" x14ac:dyDescent="0.25">
      <c r="A37" s="31" t="s">
        <v>28</v>
      </c>
      <c r="B37" s="32" t="str">
        <f>L12</f>
        <v>OT</v>
      </c>
      <c r="C37" s="41">
        <v>3</v>
      </c>
      <c r="D37" s="42"/>
      <c r="E37" s="42">
        <v>1</v>
      </c>
      <c r="F37" s="43"/>
      <c r="G37" s="36">
        <v>6</v>
      </c>
      <c r="H37" s="37"/>
      <c r="I37" s="44">
        <v>2</v>
      </c>
      <c r="J37" s="36"/>
      <c r="K37" s="41">
        <v>8</v>
      </c>
      <c r="L37" s="42"/>
      <c r="M37" s="42">
        <v>4</v>
      </c>
      <c r="N37" s="43"/>
      <c r="O37" s="42">
        <v>7</v>
      </c>
      <c r="P37" s="42"/>
      <c r="Q37" s="42">
        <v>5</v>
      </c>
      <c r="R37" s="45"/>
      <c r="S37" s="2"/>
      <c r="T37" s="2"/>
      <c r="U37" s="2"/>
    </row>
    <row r="38" spans="1:26" ht="20.05" customHeight="1" thickBot="1" x14ac:dyDescent="0.25">
      <c r="A38" s="39">
        <f>N12</f>
        <v>46443</v>
      </c>
      <c r="B38" s="40"/>
      <c r="C38" s="77" t="str">
        <f>VLOOKUP(C37,$A$10:$H$17,7,0)</f>
        <v>POL 1</v>
      </c>
      <c r="D38" s="78"/>
      <c r="E38" s="85" t="str">
        <f t="shared" ref="E38" si="58">VLOOKUP(E37,$A$10:$H$17,7,0)</f>
        <v>ALL !</v>
      </c>
      <c r="F38" s="87"/>
      <c r="G38" s="77" t="str">
        <f t="shared" ref="G38" si="59">VLOOKUP(G37,$A$10:$H$17,7,0)</f>
        <v>HAS 7</v>
      </c>
      <c r="H38" s="78"/>
      <c r="I38" s="85" t="str">
        <f t="shared" ref="I38" si="60">VLOOKUP(I37,$A$10:$H$17,7,0)</f>
        <v>STI 3</v>
      </c>
      <c r="J38" s="87"/>
      <c r="K38" s="77" t="str">
        <f t="shared" ref="K38" si="61">VLOOKUP(K37,$A$10:$H$17,7,0)</f>
        <v>SID 4</v>
      </c>
      <c r="L38" s="78"/>
      <c r="M38" s="85" t="str">
        <f t="shared" ref="M38" si="62">VLOOKUP(M37,$A$10:$H$17,7,0)</f>
        <v>ALL 3</v>
      </c>
      <c r="N38" s="87"/>
      <c r="O38" s="77" t="str">
        <f t="shared" ref="O38" si="63">VLOOKUP(O37,$A$10:$H$17,7,0)</f>
        <v>ERG 2</v>
      </c>
      <c r="P38" s="78"/>
      <c r="Q38" s="85" t="str">
        <f t="shared" ref="Q38" si="64">VLOOKUP(Q37,$A$10:$H$17,7,0)</f>
        <v>CLP 1</v>
      </c>
      <c r="R38" s="86"/>
      <c r="S38" s="2"/>
      <c r="T38" s="2"/>
      <c r="U38" s="2"/>
    </row>
    <row r="39" spans="1:26" ht="13.6" x14ac:dyDescent="0.25">
      <c r="A39" s="31" t="s">
        <v>29</v>
      </c>
      <c r="B39" s="32" t="str">
        <f>L13</f>
        <v>WB</v>
      </c>
      <c r="C39" s="41">
        <v>6</v>
      </c>
      <c r="D39" s="42"/>
      <c r="E39" s="42">
        <v>7</v>
      </c>
      <c r="F39" s="43"/>
      <c r="G39" s="36">
        <v>8</v>
      </c>
      <c r="H39" s="37"/>
      <c r="I39" s="44">
        <v>5</v>
      </c>
      <c r="J39" s="36"/>
      <c r="K39" s="41">
        <v>2</v>
      </c>
      <c r="L39" s="42"/>
      <c r="M39" s="42">
        <v>3</v>
      </c>
      <c r="N39" s="43"/>
      <c r="O39" s="42">
        <v>1</v>
      </c>
      <c r="P39" s="42"/>
      <c r="Q39" s="42">
        <v>4</v>
      </c>
      <c r="R39" s="45"/>
      <c r="S39" s="2"/>
      <c r="T39" s="2"/>
      <c r="U39" s="2"/>
    </row>
    <row r="40" spans="1:26" ht="20.05" customHeight="1" thickBot="1" x14ac:dyDescent="0.25">
      <c r="A40" s="39">
        <f>N13</f>
        <v>46464</v>
      </c>
      <c r="B40" s="40"/>
      <c r="C40" s="77" t="str">
        <f>VLOOKUP(C39,$A$10:$H$17,7,0)</f>
        <v>HAS 7</v>
      </c>
      <c r="D40" s="78"/>
      <c r="E40" s="85" t="str">
        <f t="shared" ref="E40" si="65">VLOOKUP(E39,$A$10:$H$17,7,0)</f>
        <v>ERG 2</v>
      </c>
      <c r="F40" s="87"/>
      <c r="G40" s="77" t="str">
        <f t="shared" ref="G40" si="66">VLOOKUP(G39,$A$10:$H$17,7,0)</f>
        <v>SID 4</v>
      </c>
      <c r="H40" s="78"/>
      <c r="I40" s="85" t="str">
        <f t="shared" ref="I40" si="67">VLOOKUP(I39,$A$10:$H$17,7,0)</f>
        <v>CLP 1</v>
      </c>
      <c r="J40" s="87"/>
      <c r="K40" s="77" t="str">
        <f t="shared" ref="K40" si="68">VLOOKUP(K39,$A$10:$H$17,7,0)</f>
        <v>STI 3</v>
      </c>
      <c r="L40" s="78"/>
      <c r="M40" s="85" t="str">
        <f t="shared" ref="M40" si="69">VLOOKUP(M39,$A$10:$H$17,7,0)</f>
        <v>POL 1</v>
      </c>
      <c r="N40" s="87"/>
      <c r="O40" s="77" t="str">
        <f t="shared" ref="O40" si="70">VLOOKUP(O39,$A$10:$H$17,7,0)</f>
        <v>ALL !</v>
      </c>
      <c r="P40" s="78"/>
      <c r="Q40" s="85" t="str">
        <f t="shared" ref="Q40" si="71">VLOOKUP(Q39,$A$10:$H$17,7,0)</f>
        <v>ALL 3</v>
      </c>
      <c r="R40" s="86"/>
    </row>
    <row r="41" spans="1:26" ht="13.6" x14ac:dyDescent="0.25">
      <c r="A41" s="31" t="s">
        <v>30</v>
      </c>
      <c r="B41" s="32" t="str">
        <f>L14</f>
        <v>OT</v>
      </c>
      <c r="C41" s="41">
        <v>2</v>
      </c>
      <c r="D41" s="42"/>
      <c r="E41" s="42">
        <v>5</v>
      </c>
      <c r="F41" s="43"/>
      <c r="G41" s="36">
        <v>4</v>
      </c>
      <c r="H41" s="37"/>
      <c r="I41" s="44">
        <v>7</v>
      </c>
      <c r="J41" s="46"/>
      <c r="K41" s="42">
        <v>1</v>
      </c>
      <c r="L41" s="42"/>
      <c r="M41" s="42">
        <v>6</v>
      </c>
      <c r="N41" s="43"/>
      <c r="O41" s="42">
        <v>3</v>
      </c>
      <c r="P41" s="42"/>
      <c r="Q41" s="42">
        <v>8</v>
      </c>
      <c r="R41" s="45"/>
    </row>
    <row r="42" spans="1:26" ht="20.05" customHeight="1" thickBot="1" x14ac:dyDescent="0.25">
      <c r="A42" s="39">
        <f>N14</f>
        <v>46478</v>
      </c>
      <c r="B42" s="40"/>
      <c r="C42" s="77" t="str">
        <f>VLOOKUP(C41,$A$10:$H$17,7,0)</f>
        <v>STI 3</v>
      </c>
      <c r="D42" s="78"/>
      <c r="E42" s="85" t="str">
        <f t="shared" ref="E42" si="72">VLOOKUP(E41,$A$10:$H$17,7,0)</f>
        <v>CLP 1</v>
      </c>
      <c r="F42" s="87"/>
      <c r="G42" s="77" t="str">
        <f t="shared" ref="G42" si="73">VLOOKUP(G41,$A$10:$H$17,7,0)</f>
        <v>ALL 3</v>
      </c>
      <c r="H42" s="78"/>
      <c r="I42" s="85" t="str">
        <f t="shared" ref="I42" si="74">VLOOKUP(I41,$A$10:$H$17,7,0)</f>
        <v>ERG 2</v>
      </c>
      <c r="J42" s="87"/>
      <c r="K42" s="77" t="str">
        <f t="shared" ref="K42" si="75">VLOOKUP(K41,$A$10:$H$17,7,0)</f>
        <v>ALL !</v>
      </c>
      <c r="L42" s="78"/>
      <c r="M42" s="85" t="str">
        <f t="shared" ref="M42" si="76">VLOOKUP(M41,$A$10:$H$17,7,0)</f>
        <v>HAS 7</v>
      </c>
      <c r="N42" s="87"/>
      <c r="O42" s="77" t="str">
        <f t="shared" ref="O42" si="77">VLOOKUP(O41,$A$10:$H$17,7,0)</f>
        <v>POL 1</v>
      </c>
      <c r="P42" s="78"/>
      <c r="Q42" s="85" t="str">
        <f t="shared" ref="Q42" si="78">VLOOKUP(Q41,$A$10:$H$17,7,0)</f>
        <v>SID 4</v>
      </c>
      <c r="R42" s="86"/>
    </row>
    <row r="43" spans="1:26" ht="13.6" x14ac:dyDescent="0.25">
      <c r="A43" s="47" t="s">
        <v>31</v>
      </c>
      <c r="B43" s="32" t="str">
        <f>L15</f>
        <v>WB</v>
      </c>
      <c r="C43" s="41">
        <v>7</v>
      </c>
      <c r="D43" s="42"/>
      <c r="E43" s="42">
        <v>8</v>
      </c>
      <c r="F43" s="43"/>
      <c r="G43" s="36">
        <v>2</v>
      </c>
      <c r="H43" s="37"/>
      <c r="I43" s="44">
        <v>1</v>
      </c>
      <c r="J43" s="46"/>
      <c r="K43" s="42">
        <v>3</v>
      </c>
      <c r="L43" s="42"/>
      <c r="M43" s="42">
        <v>4</v>
      </c>
      <c r="N43" s="43"/>
      <c r="O43" s="42">
        <v>5</v>
      </c>
      <c r="P43" s="42"/>
      <c r="Q43" s="42">
        <v>6</v>
      </c>
      <c r="R43" s="45"/>
    </row>
    <row r="44" spans="1:26" ht="20.05" customHeight="1" thickBot="1" x14ac:dyDescent="0.25">
      <c r="A44" s="39">
        <f>N15</f>
        <v>46492</v>
      </c>
      <c r="B44" s="40"/>
      <c r="C44" s="77" t="str">
        <f>VLOOKUP(C43,$A$10:$H$17,7,0)</f>
        <v>ERG 2</v>
      </c>
      <c r="D44" s="78"/>
      <c r="E44" s="85" t="str">
        <f t="shared" ref="E44" si="79">VLOOKUP(E43,$A$10:$H$17,7,0)</f>
        <v>SID 4</v>
      </c>
      <c r="F44" s="87"/>
      <c r="G44" s="77" t="str">
        <f t="shared" ref="G44" si="80">VLOOKUP(G43,$A$10:$H$17,7,0)</f>
        <v>STI 3</v>
      </c>
      <c r="H44" s="78"/>
      <c r="I44" s="85" t="str">
        <f t="shared" ref="I44" si="81">VLOOKUP(I43,$A$10:$H$17,7,0)</f>
        <v>ALL !</v>
      </c>
      <c r="J44" s="87"/>
      <c r="K44" s="77" t="str">
        <f t="shared" ref="K44" si="82">VLOOKUP(K43,$A$10:$H$17,7,0)</f>
        <v>POL 1</v>
      </c>
      <c r="L44" s="78"/>
      <c r="M44" s="85" t="str">
        <f t="shared" ref="M44" si="83">VLOOKUP(M43,$A$10:$H$17,7,0)</f>
        <v>ALL 3</v>
      </c>
      <c r="N44" s="87"/>
      <c r="O44" s="77" t="str">
        <f t="shared" ref="O44" si="84">VLOOKUP(O43,$A$10:$H$17,7,0)</f>
        <v>CLP 1</v>
      </c>
      <c r="P44" s="78"/>
      <c r="Q44" s="85" t="str">
        <f t="shared" ref="Q44" si="85">VLOOKUP(Q43,$A$10:$H$17,7,0)</f>
        <v>HAS 7</v>
      </c>
      <c r="R44" s="86"/>
    </row>
    <row r="45" spans="1:26" ht="13.6" x14ac:dyDescent="0.25">
      <c r="A45" s="31" t="s">
        <v>32</v>
      </c>
      <c r="B45" s="48" t="str">
        <f>L16</f>
        <v>OT</v>
      </c>
      <c r="C45" s="42">
        <v>5</v>
      </c>
      <c r="D45" s="42"/>
      <c r="E45" s="42">
        <v>1</v>
      </c>
      <c r="F45" s="43"/>
      <c r="G45" s="36">
        <v>8</v>
      </c>
      <c r="H45" s="37"/>
      <c r="I45" s="44">
        <v>6</v>
      </c>
      <c r="J45" s="46"/>
      <c r="K45" s="42">
        <v>7</v>
      </c>
      <c r="L45" s="42"/>
      <c r="M45" s="42">
        <v>3</v>
      </c>
      <c r="N45" s="43"/>
      <c r="O45" s="42">
        <v>4</v>
      </c>
      <c r="P45" s="42"/>
      <c r="Q45" s="42">
        <v>2</v>
      </c>
      <c r="R45" s="45"/>
    </row>
    <row r="46" spans="1:26" ht="20.05" customHeight="1" thickBot="1" x14ac:dyDescent="0.25">
      <c r="A46" s="39">
        <f>N16</f>
        <v>46506</v>
      </c>
      <c r="B46" s="49"/>
      <c r="C46" s="77" t="str">
        <f>VLOOKUP(C45,$A$10:$H$17,7,0)</f>
        <v>CLP 1</v>
      </c>
      <c r="D46" s="78"/>
      <c r="E46" s="85" t="str">
        <f t="shared" ref="E46" si="86">VLOOKUP(E45,$A$10:$H$17,7,0)</f>
        <v>ALL !</v>
      </c>
      <c r="F46" s="87"/>
      <c r="G46" s="77" t="str">
        <f t="shared" ref="G46" si="87">VLOOKUP(G45,$A$10:$H$17,7,0)</f>
        <v>SID 4</v>
      </c>
      <c r="H46" s="78"/>
      <c r="I46" s="85" t="str">
        <f t="shared" ref="I46" si="88">VLOOKUP(I45,$A$10:$H$17,7,0)</f>
        <v>HAS 7</v>
      </c>
      <c r="J46" s="87"/>
      <c r="K46" s="77" t="str">
        <f t="shared" ref="K46" si="89">VLOOKUP(K45,$A$10:$H$17,7,0)</f>
        <v>ERG 2</v>
      </c>
      <c r="L46" s="78"/>
      <c r="M46" s="85" t="str">
        <f t="shared" ref="M46" si="90">VLOOKUP(M45,$A$10:$H$17,7,0)</f>
        <v>POL 1</v>
      </c>
      <c r="N46" s="87"/>
      <c r="O46" s="77" t="str">
        <f t="shared" ref="O46" si="91">VLOOKUP(O45,$A$10:$H$17,7,0)</f>
        <v>ALL 3</v>
      </c>
      <c r="P46" s="78"/>
      <c r="Q46" s="85" t="str">
        <f t="shared" ref="Q46" si="92">VLOOKUP(Q45,$A$10:$H$17,7,0)</f>
        <v>STI 3</v>
      </c>
      <c r="R46" s="86"/>
    </row>
    <row r="47" spans="1:26" ht="13.6" x14ac:dyDescent="0.25">
      <c r="A47" s="31" t="s">
        <v>33</v>
      </c>
      <c r="B47" s="48" t="str">
        <f>L17</f>
        <v>WB</v>
      </c>
      <c r="C47" s="50" t="s">
        <v>39</v>
      </c>
      <c r="D47" s="51"/>
      <c r="E47" s="52" t="s">
        <v>40</v>
      </c>
      <c r="F47" s="53"/>
      <c r="G47" s="54" t="s">
        <v>41</v>
      </c>
      <c r="H47" s="51"/>
      <c r="I47" s="52" t="s">
        <v>42</v>
      </c>
      <c r="J47" s="53"/>
      <c r="K47" s="50" t="s">
        <v>43</v>
      </c>
      <c r="L47" s="51"/>
      <c r="M47" s="52" t="s">
        <v>44</v>
      </c>
      <c r="N47" s="53"/>
      <c r="O47" s="50" t="s">
        <v>45</v>
      </c>
      <c r="P47" s="51"/>
      <c r="Q47" s="52" t="s">
        <v>46</v>
      </c>
      <c r="R47" s="55"/>
    </row>
    <row r="48" spans="1:26" ht="20.05" customHeight="1" thickBot="1" x14ac:dyDescent="0.25">
      <c r="A48" s="56">
        <f>N17</f>
        <v>46520</v>
      </c>
      <c r="B48" s="57"/>
      <c r="C48" s="77" t="s">
        <v>4</v>
      </c>
      <c r="D48" s="78"/>
      <c r="E48" s="85" t="s">
        <v>4</v>
      </c>
      <c r="F48" s="87"/>
      <c r="G48" s="77" t="s">
        <v>4</v>
      </c>
      <c r="H48" s="78"/>
      <c r="I48" s="85" t="s">
        <v>4</v>
      </c>
      <c r="J48" s="87"/>
      <c r="K48" s="77" t="s">
        <v>4</v>
      </c>
      <c r="L48" s="78"/>
      <c r="M48" s="85" t="s">
        <v>4</v>
      </c>
      <c r="N48" s="87"/>
      <c r="O48" s="77" t="s">
        <v>4</v>
      </c>
      <c r="P48" s="78"/>
      <c r="Q48" s="85" t="s">
        <v>4</v>
      </c>
      <c r="R48" s="86"/>
    </row>
    <row r="49" spans="1:3" ht="12.25" thickTop="1" x14ac:dyDescent="0.2">
      <c r="A49" s="6" t="s">
        <v>65</v>
      </c>
      <c r="B49" s="6"/>
      <c r="C49" s="6"/>
    </row>
    <row r="51" spans="1:3" x14ac:dyDescent="0.2">
      <c r="A51" s="6"/>
      <c r="B51" s="6"/>
    </row>
  </sheetData>
  <mergeCells count="174">
    <mergeCell ref="A1:R1"/>
    <mergeCell ref="A2:H2"/>
    <mergeCell ref="K2:R2"/>
    <mergeCell ref="L4:M4"/>
    <mergeCell ref="N4:O4"/>
    <mergeCell ref="A5:H6"/>
    <mergeCell ref="L5:M5"/>
    <mergeCell ref="N5:O5"/>
    <mergeCell ref="L6:M6"/>
    <mergeCell ref="N6:O6"/>
    <mergeCell ref="L13:M13"/>
    <mergeCell ref="N13:O13"/>
    <mergeCell ref="G10:H10"/>
    <mergeCell ref="L10:M10"/>
    <mergeCell ref="N10:O10"/>
    <mergeCell ref="G11:H11"/>
    <mergeCell ref="L11:M11"/>
    <mergeCell ref="N11:O11"/>
    <mergeCell ref="L7:M7"/>
    <mergeCell ref="N7:O7"/>
    <mergeCell ref="L8:M8"/>
    <mergeCell ref="N8:O8"/>
    <mergeCell ref="L9:M9"/>
    <mergeCell ref="N9:O9"/>
    <mergeCell ref="Q10:R10"/>
    <mergeCell ref="Q11:R11"/>
    <mergeCell ref="Q12:R12"/>
    <mergeCell ref="Q13:R13"/>
    <mergeCell ref="Q14:R14"/>
    <mergeCell ref="Q15:R15"/>
    <mergeCell ref="Q4:R4"/>
    <mergeCell ref="Q5:R5"/>
    <mergeCell ref="Q6:R6"/>
    <mergeCell ref="Q7:R7"/>
    <mergeCell ref="Q8:R8"/>
    <mergeCell ref="Q9:R9"/>
    <mergeCell ref="Q16:R16"/>
    <mergeCell ref="Q17:R17"/>
    <mergeCell ref="C22:D22"/>
    <mergeCell ref="E22:F22"/>
    <mergeCell ref="G22:H22"/>
    <mergeCell ref="I22:J22"/>
    <mergeCell ref="K22:L22"/>
    <mergeCell ref="M22:N22"/>
    <mergeCell ref="O22:P22"/>
    <mergeCell ref="Q22:R22"/>
    <mergeCell ref="G16:H16"/>
    <mergeCell ref="L16:M16"/>
    <mergeCell ref="N16:O16"/>
    <mergeCell ref="G17:H17"/>
    <mergeCell ref="L17:M17"/>
    <mergeCell ref="N17:O17"/>
    <mergeCell ref="Q24:R24"/>
    <mergeCell ref="C26:D26"/>
    <mergeCell ref="E26:F26"/>
    <mergeCell ref="G26:H26"/>
    <mergeCell ref="I26:J26"/>
    <mergeCell ref="K26:L26"/>
    <mergeCell ref="M26:N26"/>
    <mergeCell ref="O26:P26"/>
    <mergeCell ref="Q26:R26"/>
    <mergeCell ref="C24:D24"/>
    <mergeCell ref="E24:F24"/>
    <mergeCell ref="G24:H24"/>
    <mergeCell ref="I24:J24"/>
    <mergeCell ref="K24:L24"/>
    <mergeCell ref="M24:N24"/>
    <mergeCell ref="Q28:R28"/>
    <mergeCell ref="C30:D30"/>
    <mergeCell ref="E30:F30"/>
    <mergeCell ref="G30:H30"/>
    <mergeCell ref="I30:J30"/>
    <mergeCell ref="K30:L30"/>
    <mergeCell ref="M30:N30"/>
    <mergeCell ref="O30:P30"/>
    <mergeCell ref="Q30:R30"/>
    <mergeCell ref="C28:D28"/>
    <mergeCell ref="E28:F28"/>
    <mergeCell ref="G28:H28"/>
    <mergeCell ref="I28:J28"/>
    <mergeCell ref="K28:L28"/>
    <mergeCell ref="M28:N28"/>
    <mergeCell ref="Q32:R32"/>
    <mergeCell ref="C34:D34"/>
    <mergeCell ref="E34:F34"/>
    <mergeCell ref="G34:H34"/>
    <mergeCell ref="I34:J34"/>
    <mergeCell ref="K34:L34"/>
    <mergeCell ref="M34:N34"/>
    <mergeCell ref="O34:P34"/>
    <mergeCell ref="Q34:R34"/>
    <mergeCell ref="C32:D32"/>
    <mergeCell ref="E32:F32"/>
    <mergeCell ref="G32:H32"/>
    <mergeCell ref="I32:J32"/>
    <mergeCell ref="K32:L32"/>
    <mergeCell ref="M32:N32"/>
    <mergeCell ref="Q36:R36"/>
    <mergeCell ref="C38:D38"/>
    <mergeCell ref="E38:F38"/>
    <mergeCell ref="G38:H38"/>
    <mergeCell ref="I38:J38"/>
    <mergeCell ref="K38:L38"/>
    <mergeCell ref="M38:N38"/>
    <mergeCell ref="O38:P38"/>
    <mergeCell ref="Q38:R38"/>
    <mergeCell ref="C36:D36"/>
    <mergeCell ref="E36:F36"/>
    <mergeCell ref="G36:H36"/>
    <mergeCell ref="I36:J36"/>
    <mergeCell ref="K36:L36"/>
    <mergeCell ref="M36:N36"/>
    <mergeCell ref="Q40:R40"/>
    <mergeCell ref="C42:D42"/>
    <mergeCell ref="E42:F42"/>
    <mergeCell ref="G42:H42"/>
    <mergeCell ref="I42:J42"/>
    <mergeCell ref="K42:L42"/>
    <mergeCell ref="M42:N42"/>
    <mergeCell ref="O42:P42"/>
    <mergeCell ref="Q42:R42"/>
    <mergeCell ref="C40:D40"/>
    <mergeCell ref="E40:F40"/>
    <mergeCell ref="G40:H40"/>
    <mergeCell ref="I40:J40"/>
    <mergeCell ref="K40:L40"/>
    <mergeCell ref="M40:N40"/>
    <mergeCell ref="Q48:R48"/>
    <mergeCell ref="C48:D48"/>
    <mergeCell ref="E48:F48"/>
    <mergeCell ref="G48:H48"/>
    <mergeCell ref="I48:J48"/>
    <mergeCell ref="K48:L48"/>
    <mergeCell ref="M48:N48"/>
    <mergeCell ref="O44:P44"/>
    <mergeCell ref="Q44:R44"/>
    <mergeCell ref="C46:D46"/>
    <mergeCell ref="E46:F46"/>
    <mergeCell ref="G46:H46"/>
    <mergeCell ref="I46:J46"/>
    <mergeCell ref="K46:L46"/>
    <mergeCell ref="M46:N46"/>
    <mergeCell ref="O46:P46"/>
    <mergeCell ref="Q46:R46"/>
    <mergeCell ref="C44:D44"/>
    <mergeCell ref="E44:F44"/>
    <mergeCell ref="G44:H44"/>
    <mergeCell ref="I44:J44"/>
    <mergeCell ref="K44:L44"/>
    <mergeCell ref="M44:N44"/>
    <mergeCell ref="B10:F10"/>
    <mergeCell ref="B11:F11"/>
    <mergeCell ref="B12:F12"/>
    <mergeCell ref="B13:F13"/>
    <mergeCell ref="B14:F14"/>
    <mergeCell ref="B15:F15"/>
    <mergeCell ref="B16:F16"/>
    <mergeCell ref="B17:F17"/>
    <mergeCell ref="O48:P48"/>
    <mergeCell ref="O40:P40"/>
    <mergeCell ref="O36:P36"/>
    <mergeCell ref="O32:P32"/>
    <mergeCell ref="O28:P28"/>
    <mergeCell ref="O24:P24"/>
    <mergeCell ref="G14:H14"/>
    <mergeCell ref="L14:M14"/>
    <mergeCell ref="N14:O14"/>
    <mergeCell ref="G15:H15"/>
    <mergeCell ref="L15:M15"/>
    <mergeCell ref="N15:O15"/>
    <mergeCell ref="G12:H12"/>
    <mergeCell ref="L12:M12"/>
    <mergeCell ref="N12:O12"/>
    <mergeCell ref="G13:H13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2026-08-01T14:57:21Z</dcterms:modified>
</cp:coreProperties>
</file>