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d.docs.live.net/6033acf2d35282b1/Dokumente/Bowling/Webseiten/punktspiele/2024-2025/Ausgabe 2025/"/>
    </mc:Choice>
  </mc:AlternateContent>
  <xr:revisionPtr revIDLastSave="0" documentId="8_{1A288C51-A43C-47DB-AD88-ADD5A303623B}" xr6:coauthVersionLast="47" xr6:coauthVersionMax="47" xr10:uidLastSave="{00000000-0000-0000-0000-000000000000}"/>
  <bookViews>
    <workbookView xWindow="-120" yWindow="-120" windowWidth="29040" windowHeight="15720" xr2:uid="{1C145880-0CF6-4C4C-8A0D-CD85F97B0144}"/>
  </bookViews>
  <sheets>
    <sheet name="Tabellen" sheetId="1" r:id="rId1"/>
    <sheet name="Modul1" sheetId="3" state="veryHidden" r:id=""/>
    <sheet name="Speichern" sheetId="5" r:id="rId2"/>
  </sheets>
  <definedNames>
    <definedName name="ersetz">Tabellen!$C$5:$C$393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5" l="1"/>
  <c r="B9" i="5" s="1"/>
  <c r="B5" i="5"/>
  <c r="B6" i="5" s="1"/>
  <c r="B3" i="5" l="1"/>
  <c r="B10" i="5"/>
  <c r="B2" i="5"/>
</calcChain>
</file>

<file path=xl/sharedStrings.xml><?xml version="1.0" encoding="utf-8"?>
<sst xmlns="http://schemas.openxmlformats.org/spreadsheetml/2006/main" count="285" uniqueCount="125">
  <si>
    <t>Betriebssportverband Hamburg    -    Sparte Bowling</t>
  </si>
  <si>
    <t>SONDERKLASSE</t>
  </si>
  <si>
    <t>Punkte</t>
  </si>
  <si>
    <t>Spiele</t>
  </si>
  <si>
    <t>Pins</t>
  </si>
  <si>
    <t>Schnitt Mann.</t>
  </si>
  <si>
    <t>Schnitt Einzel</t>
  </si>
  <si>
    <t>Absteiger</t>
  </si>
  <si>
    <t>KLASSE  A 1</t>
  </si>
  <si>
    <t>MEISTER</t>
  </si>
  <si>
    <t>Aufsteiger</t>
  </si>
  <si>
    <t>KLASSE  A 2</t>
  </si>
  <si>
    <t>KLASSE  A 3</t>
  </si>
  <si>
    <t>KLASSE  B 1</t>
  </si>
  <si>
    <t>KLASSE  B 2</t>
  </si>
  <si>
    <t>KLASSE  B 3</t>
  </si>
  <si>
    <t>KLASSE  B 4</t>
  </si>
  <si>
    <t>KLASSE  C 1</t>
  </si>
  <si>
    <t>KLASSE  C 2</t>
  </si>
  <si>
    <t>KLASSE  C 3</t>
  </si>
  <si>
    <t>KLASSE  C 4</t>
  </si>
  <si>
    <t xml:space="preserve"> </t>
  </si>
  <si>
    <t>HAMBURGER VERBANDSMEISTER  2025</t>
  </si>
  <si>
    <t>ABSCHLUSSTABELLEN     PUNKTSPIELSAISON    2024 / 25</t>
  </si>
  <si>
    <t/>
  </si>
  <si>
    <t>Agentur für Arbeit Hamburg 1</t>
  </si>
  <si>
    <t>SV Weiß Blau Allianz 1</t>
  </si>
  <si>
    <t>SV Weiß Blau Allianz 3</t>
  </si>
  <si>
    <t>SV Weiß Blau Allianz 2</t>
  </si>
  <si>
    <t>AXA Sportvereinigung 1</t>
  </si>
  <si>
    <t>Berufsgen f. Gesundheitsd. 1</t>
  </si>
  <si>
    <t>Sportclub Dt. Bundesbank  1</t>
  </si>
  <si>
    <t>B W V L  1</t>
  </si>
  <si>
    <t>B W V L  3</t>
  </si>
  <si>
    <t>B W V L  2</t>
  </si>
  <si>
    <t>B W V L  4</t>
  </si>
  <si>
    <t>B W V L  5</t>
  </si>
  <si>
    <t>BMH-Claudius Peters AG 1</t>
  </si>
  <si>
    <t>Commerzbank 1</t>
  </si>
  <si>
    <t>Commerzbank 2</t>
  </si>
  <si>
    <t>Commerzbank 3</t>
  </si>
  <si>
    <t>Condor-Versicherung 1</t>
  </si>
  <si>
    <t>Die Aktiven 1</t>
  </si>
  <si>
    <t>D A K  1</t>
  </si>
  <si>
    <t>Dataport Hamburg  1</t>
  </si>
  <si>
    <t>Dataport Hamburg  2</t>
  </si>
  <si>
    <t>Deutsche Bank 1</t>
  </si>
  <si>
    <t>Deutsche Bank 2</t>
  </si>
  <si>
    <t>Deutsche Bank 3</t>
  </si>
  <si>
    <t>Dakosy 1</t>
  </si>
  <si>
    <t>Die Socke 1</t>
  </si>
  <si>
    <t>Eppendorf AG 1</t>
  </si>
  <si>
    <t>Edeka 1</t>
  </si>
  <si>
    <t>Edeka 2</t>
  </si>
  <si>
    <t>Edeka 3</t>
  </si>
  <si>
    <t>Elbe-Sport eV 1</t>
  </si>
  <si>
    <t>Elbe-Sport eV 2</t>
  </si>
  <si>
    <t>Elbe-Sport eV 3</t>
  </si>
  <si>
    <t>Elbe-Sport eV 4</t>
  </si>
  <si>
    <t>Elbe-Sport eV 5</t>
  </si>
  <si>
    <t>ERGO Sports Hamburg 2</t>
  </si>
  <si>
    <t>ERGO Sports Hamburg 1</t>
  </si>
  <si>
    <t>ERGO Sports Hamburg 3</t>
  </si>
  <si>
    <t>Feuerwehr Hamburg 1</t>
  </si>
  <si>
    <t>Feuerwehr Hamburg 2</t>
  </si>
  <si>
    <t>Generali Versicherungen 1</t>
  </si>
  <si>
    <t>Generali Versicherungen 2</t>
  </si>
  <si>
    <t>Generali Versicherungen 3</t>
  </si>
  <si>
    <t>Hanse Merkur 1</t>
  </si>
  <si>
    <t>Hamburger Hochbahn 1</t>
  </si>
  <si>
    <t>Hamburger Hochbahn 2</t>
  </si>
  <si>
    <t>Hamburger Hochbahn 3</t>
  </si>
  <si>
    <t>Hamburger Hochbahn 4</t>
  </si>
  <si>
    <t>Hamburger Hochbahn 5</t>
  </si>
  <si>
    <t>H H L A 1</t>
  </si>
  <si>
    <t>H H L A 2</t>
  </si>
  <si>
    <t>BWVL Hamburg Port Authority 1</t>
  </si>
  <si>
    <t>Jungheinrich 1</t>
  </si>
  <si>
    <t>Jungheinrich 2</t>
  </si>
  <si>
    <t>Jungheinrich 3</t>
  </si>
  <si>
    <t>Jornitz u. Luth 1</t>
  </si>
  <si>
    <t>Justizbehörde 1</t>
  </si>
  <si>
    <t>Justizbehörde 2</t>
  </si>
  <si>
    <t>Lufthansa 1</t>
  </si>
  <si>
    <t>Lufthansa 2</t>
  </si>
  <si>
    <t>Otto 1</t>
  </si>
  <si>
    <t>Otto 2</t>
  </si>
  <si>
    <t>Otto 3</t>
  </si>
  <si>
    <t>Postamt 2  1</t>
  </si>
  <si>
    <t>Postamt 2  2</t>
  </si>
  <si>
    <t>Panasonic 1</t>
  </si>
  <si>
    <t>Polizei Hamburg v. 1972 1</t>
  </si>
  <si>
    <t>Polizei Hamburg v. 1972 2</t>
  </si>
  <si>
    <t>SG Stern Daimler Chrysler AG 1</t>
  </si>
  <si>
    <t>SV Signal Iduna 1</t>
  </si>
  <si>
    <t>SV Signal Iduna 2</t>
  </si>
  <si>
    <t>SV Signal Iduna 3</t>
  </si>
  <si>
    <t>Stadtreinigung 1</t>
  </si>
  <si>
    <t>Still 1</t>
  </si>
  <si>
    <t>Still 2</t>
  </si>
  <si>
    <t>Still 3</t>
  </si>
  <si>
    <t>Hamburger Sparkasse 1</t>
  </si>
  <si>
    <t>Hamburger Sparkasse 2</t>
  </si>
  <si>
    <t>Hamburger Sparkasse 3</t>
  </si>
  <si>
    <t>Hamburger Sparkasse 5</t>
  </si>
  <si>
    <t>Hamburger Sparkasse 4</t>
  </si>
  <si>
    <t>Hamburger Sparkasse 6</t>
  </si>
  <si>
    <t>Hamburger Sparkasse 7</t>
  </si>
  <si>
    <t>Aurubis 1</t>
  </si>
  <si>
    <t>Aurubis 2</t>
  </si>
  <si>
    <t>Körber Sports 1</t>
  </si>
  <si>
    <t>Energie Sportvereinigung 1</t>
  </si>
  <si>
    <t>LG Finanzämter Hamburg 1</t>
  </si>
  <si>
    <t>LG Finanzämter Hamburg 2</t>
  </si>
  <si>
    <t>Smart Blue Club Nord 1</t>
  </si>
  <si>
    <t>Körber Sports 2</t>
  </si>
  <si>
    <t>LG Finanzämter Hamburg 3</t>
  </si>
  <si>
    <t>Energie Sportvereinigung 3</t>
  </si>
  <si>
    <t>Energie Sportvereinigung  2</t>
  </si>
  <si>
    <t>Zentrum für Personaldienste 1</t>
  </si>
  <si>
    <t>Baloise 1</t>
  </si>
  <si>
    <t>StahlhandelNord 1 1</t>
  </si>
  <si>
    <t>Meister</t>
  </si>
  <si>
    <t>Baloise 2</t>
  </si>
  <si>
    <t>Amandus Kahl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</si>
</sst>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2" formatCode="0\ \.\ "/>
    <numFmt numFmtId="183" formatCode="0.0"/>
  </numFmts>
  <fonts count="10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6"/>
      <name val="Times New Roman"/>
      <family val="1"/>
    </font>
    <font>
      <b/>
      <sz val="9"/>
      <name val="Arial"/>
      <family val="2"/>
    </font>
    <font>
      <b/>
      <sz val="14"/>
      <name val="Times New Roman"/>
      <family val="1"/>
    </font>
    <font>
      <b/>
      <sz val="14"/>
      <name val="Arial"/>
      <family val="2"/>
    </font>
    <font>
      <sz val="10"/>
      <name val="Arial"/>
      <family val="2"/>
    </font>
    <font>
      <b/>
      <sz val="16"/>
      <name val="Times New Roman"/>
      <family val="1"/>
    </font>
    <font>
      <sz val="9.9"/>
      <color rgb="FF555555"/>
      <name val="Courier New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82" fontId="0" fillId="0" borderId="0" xfId="0" applyNumberFormat="1"/>
    <xf numFmtId="183" fontId="0" fillId="0" borderId="0" xfId="0" applyNumberFormat="1"/>
    <xf numFmtId="3" fontId="0" fillId="0" borderId="0" xfId="0" applyNumberFormat="1"/>
    <xf numFmtId="182" fontId="1" fillId="0" borderId="0" xfId="0" applyNumberFormat="1" applyFont="1"/>
    <xf numFmtId="0" fontId="1" fillId="0" borderId="0" xfId="0" applyFont="1"/>
    <xf numFmtId="182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8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183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1" fontId="1" fillId="0" borderId="0" xfId="0" applyNumberFormat="1" applyFont="1" applyAlignment="1">
      <alignment vertical="center"/>
    </xf>
    <xf numFmtId="1" fontId="3" fillId="0" borderId="0" xfId="0" applyNumberFormat="1" applyFont="1" applyAlignment="1">
      <alignment horizontal="right" vertical="center"/>
    </xf>
    <xf numFmtId="1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182" fontId="5" fillId="0" borderId="1" xfId="0" applyNumberFormat="1" applyFont="1" applyBorder="1" applyAlignment="1">
      <alignment horizontal="centerContinuous" vertical="center"/>
    </xf>
    <xf numFmtId="182" fontId="5" fillId="0" borderId="2" xfId="0" applyNumberFormat="1" applyFont="1" applyBorder="1" applyAlignment="1">
      <alignment horizontal="centerContinuous" vertical="center"/>
    </xf>
    <xf numFmtId="0" fontId="0" fillId="0" borderId="1" xfId="0" applyBorder="1"/>
    <xf numFmtId="183" fontId="0" fillId="0" borderId="1" xfId="0" applyNumberFormat="1" applyBorder="1"/>
    <xf numFmtId="1" fontId="0" fillId="0" borderId="1" xfId="0" applyNumberFormat="1" applyBorder="1"/>
    <xf numFmtId="3" fontId="0" fillId="0" borderId="1" xfId="0" applyNumberFormat="1" applyBorder="1"/>
    <xf numFmtId="3" fontId="2" fillId="0" borderId="1" xfId="0" applyNumberFormat="1" applyFont="1" applyBorder="1" applyAlignment="1">
      <alignment horizontal="centerContinuous" vertical="center" wrapText="1"/>
    </xf>
    <xf numFmtId="183" fontId="2" fillId="0" borderId="1" xfId="0" applyNumberFormat="1" applyFont="1" applyBorder="1" applyAlignment="1">
      <alignment horizontal="centerContinuous" vertical="center"/>
    </xf>
    <xf numFmtId="183" fontId="2" fillId="0" borderId="2" xfId="0" applyNumberFormat="1" applyFont="1" applyBorder="1" applyAlignment="1">
      <alignment horizontal="centerContinuous" vertical="center"/>
    </xf>
    <xf numFmtId="0" fontId="6" fillId="0" borderId="0" xfId="0" applyFont="1" applyAlignment="1">
      <alignment vertical="center"/>
    </xf>
    <xf numFmtId="182" fontId="8" fillId="0" borderId="3" xfId="0" applyNumberFormat="1" applyFont="1" applyBorder="1" applyAlignment="1">
      <alignment horizontal="centerContinuous" vertical="center"/>
    </xf>
    <xf numFmtId="3" fontId="6" fillId="0" borderId="3" xfId="0" applyNumberFormat="1" applyFont="1" applyBorder="1" applyAlignment="1">
      <alignment horizontal="centerContinuous" vertical="center" wrapText="1"/>
    </xf>
    <xf numFmtId="183" fontId="6" fillId="0" borderId="1" xfId="0" applyNumberFormat="1" applyFont="1" applyBorder="1" applyAlignment="1">
      <alignment horizontal="centerContinuous" vertical="center"/>
    </xf>
    <xf numFmtId="0" fontId="9" fillId="0" borderId="0" xfId="0" applyFont="1"/>
    <xf numFmtId="14" fontId="0" fillId="0" borderId="0" xfId="0" applyNumberFormat="1"/>
    <xf numFmtId="183" fontId="7" fillId="0" borderId="0" xfId="0" applyNumberFormat="1" applyFont="1"/>
    <xf numFmtId="0" fontId="1" fillId="0" borderId="0" xfId="0" applyFont="1" applyAlignment="1">
      <alignment horizontal="center" vertical="center"/>
    </xf>
    <xf numFmtId="182" fontId="0" fillId="0" borderId="1" xfId="0" applyNumberFormat="1" applyBorder="1"/>
    <xf numFmtId="0" fontId="0" fillId="0" borderId="1" xfId="0" applyBorder="1" applyAlignment="1">
      <alignment horizontal="right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012A6-76BC-4C98-B411-E395ECAC4BEE}">
  <sheetPr codeName="Tabelle1"/>
  <dimension ref="B1:I146"/>
  <sheetViews>
    <sheetView tabSelected="1" zoomScale="88" zoomScaleNormal="88" workbookViewId="0">
      <selection activeCell="C138" sqref="C138"/>
    </sheetView>
  </sheetViews>
  <sheetFormatPr baseColWidth="10" defaultRowHeight="12.75" x14ac:dyDescent="0.2"/>
  <cols>
    <col min="1" max="1" width="0.85546875" customWidth="1"/>
    <col min="2" max="2" width="5.7109375" style="1" customWidth="1"/>
    <col min="3" max="3" width="29.42578125" bestFit="1" customWidth="1"/>
    <col min="4" max="4" width="6.7109375" style="2" customWidth="1"/>
    <col min="5" max="5" width="6.7109375" style="14" customWidth="1"/>
    <col min="6" max="6" width="10.7109375" style="3" customWidth="1"/>
    <col min="7" max="7" width="10.7109375" style="14" customWidth="1"/>
    <col min="8" max="8" width="10.7109375" style="2" customWidth="1"/>
    <col min="9" max="9" width="11.7109375" style="15" customWidth="1"/>
    <col min="10" max="10" width="0.85546875" customWidth="1"/>
  </cols>
  <sheetData>
    <row r="1" spans="2:9" ht="21.75" customHeight="1" thickBot="1" x14ac:dyDescent="0.25">
      <c r="B1" s="28" t="s">
        <v>0</v>
      </c>
      <c r="C1" s="18"/>
      <c r="D1" s="18"/>
      <c r="E1" s="18"/>
      <c r="F1" s="18"/>
      <c r="G1" s="18"/>
      <c r="H1" s="18"/>
      <c r="I1" s="19"/>
    </row>
    <row r="2" spans="2:9" ht="15.75" customHeight="1" thickBot="1" x14ac:dyDescent="0.25">
      <c r="B2" s="35"/>
      <c r="C2" s="20"/>
      <c r="D2" s="21"/>
      <c r="E2" s="22"/>
      <c r="F2" s="23"/>
      <c r="G2" s="22"/>
      <c r="H2" s="21"/>
      <c r="I2" s="36"/>
    </row>
    <row r="3" spans="2:9" ht="21.75" customHeight="1" thickBot="1" x14ac:dyDescent="0.25">
      <c r="B3" s="28" t="s">
        <v>23</v>
      </c>
      <c r="C3" s="18"/>
      <c r="D3" s="18"/>
      <c r="E3" s="18"/>
      <c r="F3" s="18"/>
      <c r="G3" s="18"/>
      <c r="H3" s="18"/>
      <c r="I3" s="19"/>
    </row>
    <row r="4" spans="2:9" s="5" customFormat="1" ht="15" customHeight="1" thickBot="1" x14ac:dyDescent="0.25"/>
    <row r="5" spans="2:9" s="5" customFormat="1" ht="22.5" customHeight="1" thickBot="1" x14ac:dyDescent="0.25">
      <c r="B5" s="29" t="s">
        <v>22</v>
      </c>
      <c r="C5" s="24"/>
      <c r="D5" s="24"/>
      <c r="E5" s="24"/>
      <c r="F5" s="24"/>
      <c r="G5" s="30" t="s">
        <v>32</v>
      </c>
      <c r="H5" s="25"/>
      <c r="I5" s="26"/>
    </row>
    <row r="6" spans="2:9" s="7" customFormat="1" ht="36" customHeight="1" x14ac:dyDescent="0.2">
      <c r="C6" s="4" t="s">
        <v>1</v>
      </c>
      <c r="D6" s="8"/>
      <c r="E6" s="12"/>
      <c r="F6" s="9"/>
      <c r="G6" s="12"/>
      <c r="H6" s="8"/>
      <c r="I6" s="16"/>
    </row>
    <row r="7" spans="2:9" s="7" customFormat="1" ht="7.9" customHeight="1" x14ac:dyDescent="0.2">
      <c r="B7" s="6"/>
      <c r="D7" s="10" t="s">
        <v>2</v>
      </c>
      <c r="E7" s="13" t="s">
        <v>3</v>
      </c>
      <c r="F7" s="11" t="s">
        <v>4</v>
      </c>
      <c r="G7" s="13" t="s">
        <v>5</v>
      </c>
      <c r="H7" s="10" t="s">
        <v>6</v>
      </c>
      <c r="I7" s="16"/>
    </row>
    <row r="8" spans="2:9" s="7" customFormat="1" ht="23.25" customHeight="1" x14ac:dyDescent="0.2">
      <c r="B8" s="6">
        <v>1</v>
      </c>
      <c r="C8" s="8" t="s">
        <v>32</v>
      </c>
      <c r="D8" s="8">
        <v>153</v>
      </c>
      <c r="E8" s="12">
        <v>168</v>
      </c>
      <c r="F8" s="9">
        <v>32488</v>
      </c>
      <c r="G8" s="9">
        <v>2320.5714285714284</v>
      </c>
      <c r="H8" s="8">
        <v>193.38095238095238</v>
      </c>
      <c r="I8" s="34" t="s">
        <v>122</v>
      </c>
    </row>
    <row r="9" spans="2:9" ht="13.5" customHeight="1" x14ac:dyDescent="0.2">
      <c r="B9" s="1">
        <v>2</v>
      </c>
      <c r="C9" s="2" t="s">
        <v>101</v>
      </c>
      <c r="D9" s="2">
        <v>128.5</v>
      </c>
      <c r="E9" s="14">
        <v>168</v>
      </c>
      <c r="F9" s="3">
        <v>30972</v>
      </c>
      <c r="G9" s="3">
        <v>2212.2857142857142</v>
      </c>
      <c r="H9" s="2">
        <v>184.35714285714286</v>
      </c>
    </row>
    <row r="10" spans="2:9" ht="13.5" customHeight="1" x14ac:dyDescent="0.2">
      <c r="B10" s="1">
        <v>3</v>
      </c>
      <c r="C10" s="2" t="s">
        <v>52</v>
      </c>
      <c r="D10" s="2">
        <v>125.5</v>
      </c>
      <c r="E10" s="14">
        <v>168</v>
      </c>
      <c r="F10" s="3">
        <v>31209</v>
      </c>
      <c r="G10" s="3">
        <v>2229.2142857142858</v>
      </c>
      <c r="H10" s="2">
        <v>185.76785714285714</v>
      </c>
    </row>
    <row r="11" spans="2:9" ht="13.5" customHeight="1" x14ac:dyDescent="0.2">
      <c r="B11" s="1">
        <v>4</v>
      </c>
      <c r="C11" s="33" t="s">
        <v>121</v>
      </c>
      <c r="D11" s="2">
        <v>100</v>
      </c>
      <c r="E11" s="14">
        <v>167</v>
      </c>
      <c r="F11" s="3">
        <v>30002</v>
      </c>
      <c r="G11" s="3">
        <v>2155.8323353293413</v>
      </c>
      <c r="H11" s="2">
        <v>179.65269461077844</v>
      </c>
    </row>
    <row r="12" spans="2:9" ht="13.5" customHeight="1" x14ac:dyDescent="0.2">
      <c r="B12" s="1">
        <v>5</v>
      </c>
      <c r="C12" s="2" t="s">
        <v>41</v>
      </c>
      <c r="D12" s="2">
        <v>96</v>
      </c>
      <c r="E12" s="14">
        <v>168</v>
      </c>
      <c r="F12" s="3">
        <v>30248</v>
      </c>
      <c r="G12" s="3">
        <v>2160.5714285714284</v>
      </c>
      <c r="H12" s="2">
        <v>180.04761904761904</v>
      </c>
    </row>
    <row r="13" spans="2:9" ht="13.5" customHeight="1" x14ac:dyDescent="0.2">
      <c r="B13" s="1">
        <v>6</v>
      </c>
      <c r="C13" s="2" t="s">
        <v>85</v>
      </c>
      <c r="D13" s="2">
        <v>91</v>
      </c>
      <c r="E13" s="14">
        <v>166</v>
      </c>
      <c r="F13" s="3">
        <v>29594</v>
      </c>
      <c r="G13" s="3">
        <v>2139.3253012048194</v>
      </c>
      <c r="H13" s="2">
        <v>178.27710843373495</v>
      </c>
    </row>
    <row r="14" spans="2:9" ht="13.5" customHeight="1" x14ac:dyDescent="0.2">
      <c r="B14" s="1">
        <v>7</v>
      </c>
      <c r="C14" s="2" t="s">
        <v>69</v>
      </c>
      <c r="D14" s="2">
        <v>85</v>
      </c>
      <c r="E14" s="14">
        <v>168</v>
      </c>
      <c r="F14" s="3">
        <v>29591</v>
      </c>
      <c r="G14" s="3">
        <v>2113.6428571428569</v>
      </c>
      <c r="H14" s="2">
        <v>176.13690476190476</v>
      </c>
    </row>
    <row r="15" spans="2:9" ht="13.5" customHeight="1" x14ac:dyDescent="0.2">
      <c r="B15" s="1">
        <v>8</v>
      </c>
      <c r="C15" s="2" t="s">
        <v>74</v>
      </c>
      <c r="D15" s="2">
        <v>82</v>
      </c>
      <c r="E15" s="14">
        <v>168</v>
      </c>
      <c r="F15" s="3">
        <v>29546</v>
      </c>
      <c r="G15" s="3">
        <v>2110.4285714285716</v>
      </c>
      <c r="H15" s="2">
        <v>175.86904761904762</v>
      </c>
    </row>
    <row r="16" spans="2:9" ht="13.5" customHeight="1" x14ac:dyDescent="0.2">
      <c r="B16" s="1">
        <v>9</v>
      </c>
      <c r="C16" s="2" t="s">
        <v>110</v>
      </c>
      <c r="D16" s="2">
        <v>69</v>
      </c>
      <c r="E16" s="14">
        <v>168</v>
      </c>
      <c r="F16" s="3">
        <v>28855</v>
      </c>
      <c r="G16" s="3">
        <v>2061.0714285714284</v>
      </c>
      <c r="H16" s="2">
        <v>171.75595238095238</v>
      </c>
      <c r="I16" s="17"/>
    </row>
    <row r="17" spans="2:9" ht="13.5" customHeight="1" x14ac:dyDescent="0.2">
      <c r="B17" s="1">
        <v>10</v>
      </c>
      <c r="C17" s="2" t="s">
        <v>46</v>
      </c>
      <c r="D17" s="2">
        <v>63.5</v>
      </c>
      <c r="E17" s="14">
        <v>168</v>
      </c>
      <c r="F17" s="3">
        <v>28780</v>
      </c>
      <c r="G17" s="3">
        <v>2055.7142857142853</v>
      </c>
      <c r="H17" s="2">
        <v>171.3095238095238</v>
      </c>
      <c r="I17" s="17" t="s">
        <v>7</v>
      </c>
    </row>
    <row r="18" spans="2:9" ht="13.5" customHeight="1" x14ac:dyDescent="0.2">
      <c r="B18" s="1">
        <v>11</v>
      </c>
      <c r="C18" s="2" t="s">
        <v>88</v>
      </c>
      <c r="D18" s="2">
        <v>55.5</v>
      </c>
      <c r="E18" s="14">
        <v>168</v>
      </c>
      <c r="F18" s="3">
        <v>28504</v>
      </c>
      <c r="G18" s="3">
        <v>2036</v>
      </c>
      <c r="H18" s="2">
        <v>169.66666666666666</v>
      </c>
      <c r="I18" s="17" t="s">
        <v>7</v>
      </c>
    </row>
    <row r="19" spans="2:9" ht="13.5" customHeight="1" x14ac:dyDescent="0.2">
      <c r="B19" s="1">
        <v>12</v>
      </c>
      <c r="C19" s="2" t="s">
        <v>49</v>
      </c>
      <c r="D19" s="2">
        <v>43</v>
      </c>
      <c r="E19" s="14">
        <v>168</v>
      </c>
      <c r="F19" s="3">
        <v>27532</v>
      </c>
      <c r="G19" s="3">
        <v>1966.5714285714284</v>
      </c>
      <c r="H19" s="2">
        <v>163.88095238095238</v>
      </c>
      <c r="I19" s="17" t="s">
        <v>7</v>
      </c>
    </row>
    <row r="20" spans="2:9" ht="22.5" customHeight="1" x14ac:dyDescent="0.2">
      <c r="B20" s="27"/>
      <c r="C20" s="1"/>
      <c r="G20" s="3"/>
      <c r="I20" s="17"/>
    </row>
    <row r="21" spans="2:9" s="7" customFormat="1" ht="24" customHeight="1" x14ac:dyDescent="0.2">
      <c r="B21" s="6"/>
      <c r="C21" s="7" t="s">
        <v>8</v>
      </c>
      <c r="D21" s="8" t="s">
        <v>9</v>
      </c>
      <c r="E21" s="12"/>
      <c r="F21" s="9" t="s">
        <v>94</v>
      </c>
      <c r="G21" s="12"/>
      <c r="H21" s="8"/>
      <c r="I21" s="16"/>
    </row>
    <row r="22" spans="2:9" s="7" customFormat="1" ht="7.9" customHeight="1" x14ac:dyDescent="0.2">
      <c r="B22" s="6"/>
      <c r="D22" s="10" t="s">
        <v>2</v>
      </c>
      <c r="E22" s="13" t="s">
        <v>3</v>
      </c>
      <c r="F22" s="11" t="s">
        <v>4</v>
      </c>
      <c r="G22" s="13" t="s">
        <v>5</v>
      </c>
      <c r="H22" s="10" t="s">
        <v>6</v>
      </c>
      <c r="I22" s="16"/>
    </row>
    <row r="23" spans="2:9" ht="21" customHeight="1" x14ac:dyDescent="0.2">
      <c r="B23" s="1">
        <v>1</v>
      </c>
      <c r="C23" s="2" t="s">
        <v>94</v>
      </c>
      <c r="D23" s="2">
        <v>111.5</v>
      </c>
      <c r="E23" s="14">
        <v>168</v>
      </c>
      <c r="F23" s="3">
        <v>29188</v>
      </c>
      <c r="G23" s="3">
        <v>2084.8571428571431</v>
      </c>
      <c r="H23" s="2">
        <v>173.73809523809524</v>
      </c>
      <c r="I23" s="17" t="s">
        <v>10</v>
      </c>
    </row>
    <row r="24" spans="2:9" ht="13.15" customHeight="1" x14ac:dyDescent="0.2">
      <c r="B24" s="1">
        <v>2</v>
      </c>
      <c r="C24" s="2" t="s">
        <v>33</v>
      </c>
      <c r="D24" s="2">
        <v>99</v>
      </c>
      <c r="E24" s="14">
        <v>168</v>
      </c>
      <c r="F24" s="3">
        <v>28572</v>
      </c>
      <c r="G24" s="3">
        <v>2040.8571428571431</v>
      </c>
      <c r="H24" s="2">
        <v>170.07142857142858</v>
      </c>
    </row>
    <row r="25" spans="2:9" ht="13.15" customHeight="1" x14ac:dyDescent="0.2">
      <c r="B25" s="1">
        <v>3</v>
      </c>
      <c r="C25" s="2" t="s">
        <v>38</v>
      </c>
      <c r="D25" s="2">
        <v>98</v>
      </c>
      <c r="E25" s="14">
        <v>168</v>
      </c>
      <c r="F25" s="3">
        <v>28491</v>
      </c>
      <c r="G25" s="3">
        <v>2035.0714285714287</v>
      </c>
      <c r="H25" s="2">
        <v>169.58928571428572</v>
      </c>
    </row>
    <row r="26" spans="2:9" ht="13.15" customHeight="1" x14ac:dyDescent="0.2">
      <c r="B26" s="1">
        <v>4</v>
      </c>
      <c r="C26" s="2" t="s">
        <v>111</v>
      </c>
      <c r="D26" s="2">
        <v>96</v>
      </c>
      <c r="E26" s="14">
        <v>168</v>
      </c>
      <c r="F26" s="3">
        <v>28543</v>
      </c>
      <c r="G26" s="3">
        <v>2038.7857142857142</v>
      </c>
      <c r="H26" s="2">
        <v>169.89880952380952</v>
      </c>
    </row>
    <row r="27" spans="2:9" ht="13.15" customHeight="1" x14ac:dyDescent="0.2">
      <c r="B27" s="1">
        <v>5</v>
      </c>
      <c r="C27" s="2" t="s">
        <v>102</v>
      </c>
      <c r="D27" s="2">
        <v>77.5</v>
      </c>
      <c r="E27" s="14">
        <v>168</v>
      </c>
      <c r="F27" s="3">
        <v>27859</v>
      </c>
      <c r="G27" s="3">
        <v>1989.9285714285716</v>
      </c>
      <c r="H27" s="2">
        <v>165.82738095238096</v>
      </c>
    </row>
    <row r="28" spans="2:9" ht="13.15" customHeight="1" x14ac:dyDescent="0.2">
      <c r="B28" s="1">
        <v>6</v>
      </c>
      <c r="C28" s="2" t="s">
        <v>70</v>
      </c>
      <c r="D28" s="2">
        <v>76</v>
      </c>
      <c r="E28" s="14">
        <v>165</v>
      </c>
      <c r="F28" s="3">
        <v>27418</v>
      </c>
      <c r="G28" s="3">
        <v>1994.0363636363636</v>
      </c>
      <c r="H28" s="2">
        <v>166.16969696969696</v>
      </c>
    </row>
    <row r="29" spans="2:9" ht="13.15" customHeight="1" x14ac:dyDescent="0.2">
      <c r="B29" s="1">
        <v>7</v>
      </c>
      <c r="C29" s="2" t="s">
        <v>42</v>
      </c>
      <c r="D29" s="2">
        <v>74</v>
      </c>
      <c r="E29" s="14">
        <v>168</v>
      </c>
      <c r="F29" s="3">
        <v>27536</v>
      </c>
      <c r="G29" s="3">
        <v>1966.8571428571427</v>
      </c>
      <c r="H29" s="2">
        <v>163.9047619047619</v>
      </c>
    </row>
    <row r="30" spans="2:9" ht="13.15" customHeight="1" x14ac:dyDescent="0.2">
      <c r="B30" s="1">
        <v>8</v>
      </c>
      <c r="C30" s="2" t="s">
        <v>81</v>
      </c>
      <c r="D30" s="2">
        <v>60</v>
      </c>
      <c r="E30" s="14">
        <v>162</v>
      </c>
      <c r="F30" s="3">
        <v>26226</v>
      </c>
      <c r="G30" s="3">
        <v>1942.6666666666665</v>
      </c>
      <c r="H30" s="2">
        <v>161.88888888888889</v>
      </c>
    </row>
    <row r="31" spans="2:9" ht="13.15" customHeight="1" x14ac:dyDescent="0.2">
      <c r="B31" s="1">
        <v>9</v>
      </c>
      <c r="C31" s="2" t="s">
        <v>98</v>
      </c>
      <c r="D31" s="2">
        <v>42</v>
      </c>
      <c r="E31" s="14">
        <v>165</v>
      </c>
      <c r="F31" s="3">
        <v>25819</v>
      </c>
      <c r="G31" s="3">
        <v>1877.7454545454543</v>
      </c>
      <c r="H31" s="2">
        <v>156.47878787878787</v>
      </c>
      <c r="I31" s="17" t="s">
        <v>7</v>
      </c>
    </row>
    <row r="32" spans="2:9" ht="13.15" customHeight="1" x14ac:dyDescent="0.2">
      <c r="B32" s="1">
        <v>10</v>
      </c>
      <c r="C32" s="2" t="s">
        <v>103</v>
      </c>
      <c r="D32" s="2">
        <v>36</v>
      </c>
      <c r="E32" s="14">
        <v>168</v>
      </c>
      <c r="F32" s="3">
        <v>25329</v>
      </c>
      <c r="G32" s="3">
        <v>1809.2142857142858</v>
      </c>
      <c r="H32" s="2">
        <v>150.76785714285714</v>
      </c>
      <c r="I32" s="17" t="s">
        <v>7</v>
      </c>
    </row>
    <row r="33" spans="2:9" ht="21" customHeight="1" x14ac:dyDescent="0.2">
      <c r="C33" s="1"/>
    </row>
    <row r="34" spans="2:9" ht="24" customHeight="1" x14ac:dyDescent="0.2">
      <c r="B34" s="6"/>
      <c r="C34" s="7" t="s">
        <v>11</v>
      </c>
      <c r="D34" s="8" t="s">
        <v>9</v>
      </c>
      <c r="E34" s="12"/>
      <c r="F34" s="9" t="s">
        <v>112</v>
      </c>
      <c r="G34" s="12"/>
      <c r="H34" s="8"/>
    </row>
    <row r="35" spans="2:9" ht="7.9" customHeight="1" x14ac:dyDescent="0.2">
      <c r="B35" s="6"/>
      <c r="C35" s="7"/>
      <c r="D35" s="10" t="s">
        <v>2</v>
      </c>
      <c r="E35" s="13" t="s">
        <v>3</v>
      </c>
      <c r="F35" s="11" t="s">
        <v>4</v>
      </c>
      <c r="G35" s="13" t="s">
        <v>5</v>
      </c>
      <c r="H35" s="10" t="s">
        <v>6</v>
      </c>
    </row>
    <row r="36" spans="2:9" ht="21" customHeight="1" x14ac:dyDescent="0.2">
      <c r="B36" s="1">
        <v>1</v>
      </c>
      <c r="C36" s="2" t="s">
        <v>112</v>
      </c>
      <c r="D36" s="2">
        <v>101</v>
      </c>
      <c r="E36" s="14">
        <v>168</v>
      </c>
      <c r="F36" s="3">
        <v>28579</v>
      </c>
      <c r="G36" s="3">
        <v>2041.3571428571429</v>
      </c>
      <c r="H36" s="2">
        <v>170.11309523809524</v>
      </c>
      <c r="I36" s="17" t="s">
        <v>10</v>
      </c>
    </row>
    <row r="37" spans="2:9" ht="13.15" customHeight="1" x14ac:dyDescent="0.2">
      <c r="B37" s="1">
        <v>2</v>
      </c>
      <c r="C37" s="2" t="s">
        <v>34</v>
      </c>
      <c r="D37" s="2">
        <v>98</v>
      </c>
      <c r="E37" s="14">
        <v>168</v>
      </c>
      <c r="F37" s="3">
        <v>28562</v>
      </c>
      <c r="G37" s="3">
        <v>2040.1428571428571</v>
      </c>
      <c r="H37" s="2">
        <v>170.01190476190476</v>
      </c>
    </row>
    <row r="38" spans="2:9" ht="13.15" customHeight="1" x14ac:dyDescent="0.2">
      <c r="B38" s="1">
        <v>3</v>
      </c>
      <c r="C38" s="2" t="s">
        <v>97</v>
      </c>
      <c r="D38" s="2">
        <v>84.5</v>
      </c>
      <c r="E38" s="14">
        <v>165</v>
      </c>
      <c r="F38" s="3">
        <v>27752</v>
      </c>
      <c r="G38" s="3">
        <v>2018.3272727272727</v>
      </c>
      <c r="H38" s="2">
        <v>168.19393939393939</v>
      </c>
    </row>
    <row r="39" spans="2:9" ht="13.15" customHeight="1" x14ac:dyDescent="0.2">
      <c r="B39" s="1">
        <v>4</v>
      </c>
      <c r="C39" s="2" t="s">
        <v>71</v>
      </c>
      <c r="D39" s="2">
        <v>80.5</v>
      </c>
      <c r="E39" s="14">
        <v>168</v>
      </c>
      <c r="F39" s="3">
        <v>27752</v>
      </c>
      <c r="G39" s="3">
        <v>1982.2857142857144</v>
      </c>
      <c r="H39" s="2">
        <v>165.1904761904762</v>
      </c>
    </row>
    <row r="40" spans="2:9" ht="13.15" customHeight="1" x14ac:dyDescent="0.2">
      <c r="B40" s="1">
        <v>5</v>
      </c>
      <c r="C40" s="2" t="s">
        <v>108</v>
      </c>
      <c r="D40" s="2">
        <v>69</v>
      </c>
      <c r="E40" s="14">
        <v>168</v>
      </c>
      <c r="F40" s="3">
        <v>27031</v>
      </c>
      <c r="G40" s="3">
        <v>1930.7857142857142</v>
      </c>
      <c r="H40" s="2">
        <v>160.89880952380952</v>
      </c>
    </row>
    <row r="41" spans="2:9" ht="13.15" customHeight="1" x14ac:dyDescent="0.2">
      <c r="B41" s="1">
        <v>6</v>
      </c>
      <c r="C41" s="2" t="s">
        <v>31</v>
      </c>
      <c r="D41" s="2">
        <v>67</v>
      </c>
      <c r="E41" s="14">
        <v>167</v>
      </c>
      <c r="F41" s="3">
        <v>27308</v>
      </c>
      <c r="G41" s="3">
        <v>1962.2514970059881</v>
      </c>
      <c r="H41" s="2">
        <v>163.52095808383234</v>
      </c>
    </row>
    <row r="42" spans="2:9" ht="13.15" customHeight="1" x14ac:dyDescent="0.2">
      <c r="B42" s="1">
        <v>7</v>
      </c>
      <c r="C42" s="2" t="s">
        <v>83</v>
      </c>
      <c r="D42" s="2">
        <v>52</v>
      </c>
      <c r="E42" s="14">
        <v>168</v>
      </c>
      <c r="F42" s="3">
        <v>26536</v>
      </c>
      <c r="G42" s="3">
        <v>1895.4285714285716</v>
      </c>
      <c r="H42" s="2">
        <v>157.95238095238096</v>
      </c>
    </row>
    <row r="43" spans="2:9" ht="13.15" customHeight="1" x14ac:dyDescent="0.2">
      <c r="B43" s="1">
        <v>8</v>
      </c>
      <c r="C43" s="2" t="s">
        <v>76</v>
      </c>
      <c r="D43" s="2">
        <v>52</v>
      </c>
      <c r="E43" s="14">
        <v>165</v>
      </c>
      <c r="F43" s="3">
        <v>26260</v>
      </c>
      <c r="G43" s="3">
        <v>1909.818181818182</v>
      </c>
      <c r="H43" s="2">
        <v>159.15151515151516</v>
      </c>
    </row>
    <row r="44" spans="2:9" ht="13.15" customHeight="1" x14ac:dyDescent="0.2">
      <c r="B44" s="1">
        <v>9</v>
      </c>
      <c r="C44" s="2" t="s">
        <v>47</v>
      </c>
      <c r="D44" s="2">
        <v>26</v>
      </c>
      <c r="E44" s="14">
        <v>168</v>
      </c>
      <c r="F44" s="3">
        <v>24970</v>
      </c>
      <c r="G44" s="3">
        <v>1783.5714285714284</v>
      </c>
      <c r="H44" s="2">
        <v>148.63095238095238</v>
      </c>
      <c r="I44" s="17" t="s">
        <v>7</v>
      </c>
    </row>
    <row r="45" spans="2:9" ht="22.5" customHeight="1" x14ac:dyDescent="0.2">
      <c r="C45" s="2"/>
    </row>
    <row r="46" spans="2:9" ht="24" customHeight="1" x14ac:dyDescent="0.2">
      <c r="B46" s="6"/>
      <c r="C46" s="7" t="s">
        <v>12</v>
      </c>
      <c r="D46" s="8" t="s">
        <v>9</v>
      </c>
      <c r="E46" s="12"/>
      <c r="F46" s="9" t="s">
        <v>55</v>
      </c>
      <c r="G46" s="12"/>
      <c r="H46" s="8"/>
      <c r="I46" s="16"/>
    </row>
    <row r="47" spans="2:9" ht="7.9" customHeight="1" x14ac:dyDescent="0.2">
      <c r="B47" s="6"/>
      <c r="C47" s="7"/>
      <c r="D47" s="10" t="s">
        <v>2</v>
      </c>
      <c r="E47" s="13" t="s">
        <v>3</v>
      </c>
      <c r="F47" s="11" t="s">
        <v>4</v>
      </c>
      <c r="G47" s="13" t="s">
        <v>5</v>
      </c>
      <c r="H47" s="10" t="s">
        <v>6</v>
      </c>
      <c r="I47" s="16"/>
    </row>
    <row r="48" spans="2:9" ht="21" customHeight="1" x14ac:dyDescent="0.2">
      <c r="B48" s="1">
        <v>1</v>
      </c>
      <c r="C48" s="2" t="s">
        <v>55</v>
      </c>
      <c r="D48" s="2">
        <v>94</v>
      </c>
      <c r="E48" s="14">
        <v>168</v>
      </c>
      <c r="F48" s="3">
        <v>28182</v>
      </c>
      <c r="G48" s="3">
        <v>2013</v>
      </c>
      <c r="H48" s="2">
        <v>167.75</v>
      </c>
      <c r="I48" s="17" t="s">
        <v>10</v>
      </c>
    </row>
    <row r="49" spans="2:9" ht="13.15" customHeight="1" x14ac:dyDescent="0.2">
      <c r="B49" s="1">
        <v>2</v>
      </c>
      <c r="C49" s="2" t="s">
        <v>35</v>
      </c>
      <c r="D49" s="2">
        <v>92.5</v>
      </c>
      <c r="E49" s="14">
        <v>168</v>
      </c>
      <c r="F49" s="3">
        <v>27919</v>
      </c>
      <c r="G49" s="3">
        <v>1994.2142857142856</v>
      </c>
      <c r="H49" s="2">
        <v>166.1845238095238</v>
      </c>
    </row>
    <row r="50" spans="2:9" ht="13.15" customHeight="1" x14ac:dyDescent="0.2">
      <c r="B50" s="1">
        <v>3</v>
      </c>
      <c r="C50" s="2" t="s">
        <v>53</v>
      </c>
      <c r="D50" s="2">
        <v>83</v>
      </c>
      <c r="E50" s="14">
        <v>153</v>
      </c>
      <c r="F50" s="3">
        <v>25745</v>
      </c>
      <c r="G50" s="3">
        <v>2019.2156862745098</v>
      </c>
      <c r="H50" s="2">
        <v>168.26797385620915</v>
      </c>
    </row>
    <row r="51" spans="2:9" ht="13.15" customHeight="1" x14ac:dyDescent="0.2">
      <c r="B51" s="1">
        <v>4</v>
      </c>
      <c r="C51" s="2" t="s">
        <v>113</v>
      </c>
      <c r="D51" s="2">
        <v>72</v>
      </c>
      <c r="E51" s="14">
        <v>168</v>
      </c>
      <c r="F51" s="3">
        <v>27435</v>
      </c>
      <c r="G51" s="3">
        <v>1959.6428571428569</v>
      </c>
      <c r="H51" s="2">
        <v>163.30357142857142</v>
      </c>
    </row>
    <row r="52" spans="2:9" ht="13.15" customHeight="1" x14ac:dyDescent="0.2">
      <c r="B52" s="1">
        <v>5</v>
      </c>
      <c r="C52" s="2" t="s">
        <v>44</v>
      </c>
      <c r="D52" s="2">
        <v>65.5</v>
      </c>
      <c r="E52" s="14">
        <v>168</v>
      </c>
      <c r="F52" s="3">
        <v>26893</v>
      </c>
      <c r="G52" s="3">
        <v>1920.9285714285716</v>
      </c>
      <c r="H52" s="2">
        <v>160.07738095238096</v>
      </c>
    </row>
    <row r="53" spans="2:9" ht="13.15" customHeight="1" x14ac:dyDescent="0.2">
      <c r="B53" s="1">
        <v>6</v>
      </c>
      <c r="C53" s="2" t="s">
        <v>80</v>
      </c>
      <c r="D53" s="2">
        <v>62</v>
      </c>
      <c r="E53" s="14">
        <v>167</v>
      </c>
      <c r="F53" s="3">
        <v>26737</v>
      </c>
      <c r="G53" s="3">
        <v>1921.2215568862275</v>
      </c>
      <c r="H53" s="2">
        <v>160.10179640718562</v>
      </c>
    </row>
    <row r="54" spans="2:9" ht="13.15" customHeight="1" x14ac:dyDescent="0.2">
      <c r="B54" s="1">
        <v>7</v>
      </c>
      <c r="C54" s="2" t="s">
        <v>65</v>
      </c>
      <c r="D54" s="2">
        <v>59</v>
      </c>
      <c r="E54" s="14">
        <v>168</v>
      </c>
      <c r="F54" s="3">
        <v>26795</v>
      </c>
      <c r="G54" s="3">
        <v>1913.9285714285716</v>
      </c>
      <c r="H54" s="2">
        <v>159.49404761904762</v>
      </c>
    </row>
    <row r="55" spans="2:9" ht="13.15" customHeight="1" x14ac:dyDescent="0.2">
      <c r="B55" s="1">
        <v>8</v>
      </c>
      <c r="C55" s="2" t="s">
        <v>95</v>
      </c>
      <c r="D55" s="2">
        <v>53</v>
      </c>
      <c r="E55" s="14">
        <v>168</v>
      </c>
      <c r="F55" s="3">
        <v>26462</v>
      </c>
      <c r="G55" s="3">
        <v>1890.1428571428571</v>
      </c>
      <c r="H55" s="2">
        <v>157.51190476190476</v>
      </c>
      <c r="I55" s="17"/>
    </row>
    <row r="56" spans="2:9" ht="13.15" customHeight="1" x14ac:dyDescent="0.2">
      <c r="B56" s="1">
        <v>9</v>
      </c>
      <c r="C56" s="2" t="s">
        <v>39</v>
      </c>
      <c r="D56" s="2">
        <v>48</v>
      </c>
      <c r="E56" s="14">
        <v>168</v>
      </c>
      <c r="F56" s="3">
        <v>26512</v>
      </c>
      <c r="G56" s="3">
        <v>1893.7142857142856</v>
      </c>
      <c r="H56" s="2">
        <v>157.8095238095238</v>
      </c>
      <c r="I56" s="17" t="s">
        <v>7</v>
      </c>
    </row>
    <row r="57" spans="2:9" ht="21.75" customHeight="1" x14ac:dyDescent="0.2">
      <c r="B57" s="1" t="s">
        <v>21</v>
      </c>
      <c r="C57" s="2" t="s">
        <v>24</v>
      </c>
      <c r="D57" s="2" t="s">
        <v>24</v>
      </c>
      <c r="E57" s="14" t="s">
        <v>24</v>
      </c>
      <c r="F57" s="3" t="s">
        <v>24</v>
      </c>
      <c r="G57" s="14" t="s">
        <v>24</v>
      </c>
      <c r="H57" s="2" t="s">
        <v>24</v>
      </c>
    </row>
    <row r="58" spans="2:9" ht="24" customHeight="1" x14ac:dyDescent="0.2">
      <c r="B58" s="6"/>
      <c r="C58" s="7" t="s">
        <v>13</v>
      </c>
      <c r="D58" s="8" t="s">
        <v>9</v>
      </c>
      <c r="E58" s="12"/>
      <c r="F58" s="9" t="s">
        <v>77</v>
      </c>
      <c r="G58" s="12"/>
      <c r="H58" s="8"/>
      <c r="I58" s="16"/>
    </row>
    <row r="59" spans="2:9" ht="7.9" customHeight="1" x14ac:dyDescent="0.2">
      <c r="B59" s="6"/>
      <c r="C59" s="7"/>
      <c r="D59" s="10" t="s">
        <v>2</v>
      </c>
      <c r="E59" s="13" t="s">
        <v>3</v>
      </c>
      <c r="F59" s="11" t="s">
        <v>4</v>
      </c>
      <c r="G59" s="13" t="s">
        <v>5</v>
      </c>
      <c r="H59" s="10" t="s">
        <v>6</v>
      </c>
      <c r="I59" s="16"/>
    </row>
    <row r="60" spans="2:9" ht="21" customHeight="1" x14ac:dyDescent="0.2">
      <c r="B60" s="1">
        <v>1</v>
      </c>
      <c r="C60" s="2" t="s">
        <v>77</v>
      </c>
      <c r="D60" s="2">
        <v>113.5</v>
      </c>
      <c r="E60" s="14">
        <v>168</v>
      </c>
      <c r="F60" s="3">
        <v>28585</v>
      </c>
      <c r="G60" s="3">
        <v>2041.7857142857142</v>
      </c>
      <c r="H60" s="2">
        <v>170.14880952380952</v>
      </c>
      <c r="I60" s="17" t="s">
        <v>10</v>
      </c>
    </row>
    <row r="61" spans="2:9" ht="13.15" customHeight="1" x14ac:dyDescent="0.2">
      <c r="B61" s="1">
        <v>2</v>
      </c>
      <c r="C61" s="2" t="s">
        <v>63</v>
      </c>
      <c r="D61" s="2">
        <v>107</v>
      </c>
      <c r="E61" s="14">
        <v>168</v>
      </c>
      <c r="F61" s="3">
        <v>27722</v>
      </c>
      <c r="G61" s="3">
        <v>1980.1428571428571</v>
      </c>
      <c r="H61" s="2">
        <v>165.01190476190476</v>
      </c>
      <c r="I61" s="17" t="s">
        <v>10</v>
      </c>
    </row>
    <row r="62" spans="2:9" ht="13.15" customHeight="1" x14ac:dyDescent="0.2">
      <c r="B62" s="1">
        <v>3</v>
      </c>
      <c r="C62" s="2" t="s">
        <v>56</v>
      </c>
      <c r="D62" s="2">
        <v>99</v>
      </c>
      <c r="E62" s="14">
        <v>168</v>
      </c>
      <c r="F62" s="3">
        <v>26881</v>
      </c>
      <c r="G62" s="3">
        <v>1920.0714285714284</v>
      </c>
      <c r="H62" s="2">
        <v>160.00595238095238</v>
      </c>
    </row>
    <row r="63" spans="2:9" ht="13.15" customHeight="1" x14ac:dyDescent="0.2">
      <c r="B63" s="1">
        <v>4</v>
      </c>
      <c r="C63" s="2" t="s">
        <v>72</v>
      </c>
      <c r="D63" s="2">
        <v>78</v>
      </c>
      <c r="E63" s="14">
        <v>168</v>
      </c>
      <c r="F63" s="3">
        <v>26154</v>
      </c>
      <c r="G63" s="3">
        <v>1868.1428571428569</v>
      </c>
      <c r="H63" s="2">
        <v>155.67857142857142</v>
      </c>
    </row>
    <row r="64" spans="2:9" ht="13.15" customHeight="1" x14ac:dyDescent="0.2">
      <c r="B64" s="1">
        <v>5</v>
      </c>
      <c r="C64" s="2" t="s">
        <v>78</v>
      </c>
      <c r="D64" s="2">
        <v>58.5</v>
      </c>
      <c r="E64" s="14">
        <v>168</v>
      </c>
      <c r="F64" s="3">
        <v>24733</v>
      </c>
      <c r="G64" s="3">
        <v>1766.6428571428573</v>
      </c>
      <c r="H64" s="2">
        <v>147.2202380952381</v>
      </c>
    </row>
    <row r="65" spans="2:9" ht="13.15" customHeight="1" x14ac:dyDescent="0.2">
      <c r="B65" s="1">
        <v>6</v>
      </c>
      <c r="C65" s="2" t="s">
        <v>60</v>
      </c>
      <c r="D65" s="2">
        <v>48</v>
      </c>
      <c r="E65" s="14">
        <v>168</v>
      </c>
      <c r="F65" s="3">
        <v>24298</v>
      </c>
      <c r="G65" s="3">
        <v>1735.5714285714284</v>
      </c>
      <c r="H65" s="2">
        <v>144.63095238095238</v>
      </c>
    </row>
    <row r="66" spans="2:9" ht="13.15" customHeight="1" x14ac:dyDescent="0.2">
      <c r="B66" s="1">
        <v>7</v>
      </c>
      <c r="C66" s="2" t="s">
        <v>75</v>
      </c>
      <c r="D66" s="2">
        <v>48</v>
      </c>
      <c r="E66" s="14">
        <v>162</v>
      </c>
      <c r="F66" s="3">
        <v>23997</v>
      </c>
      <c r="G66" s="3">
        <v>1777.5555555555554</v>
      </c>
      <c r="H66" s="2">
        <v>148.12962962962962</v>
      </c>
    </row>
    <row r="67" spans="2:9" ht="13.15" customHeight="1" x14ac:dyDescent="0.2">
      <c r="B67" s="1">
        <v>8</v>
      </c>
      <c r="C67" s="2" t="s">
        <v>114</v>
      </c>
      <c r="D67" s="2">
        <v>44</v>
      </c>
      <c r="E67" s="14">
        <v>156</v>
      </c>
      <c r="F67" s="3">
        <v>22433</v>
      </c>
      <c r="G67" s="3">
        <v>1725.6153846153845</v>
      </c>
      <c r="H67" s="2">
        <v>143.80128205128204</v>
      </c>
    </row>
    <row r="68" spans="2:9" ht="13.15" customHeight="1" x14ac:dyDescent="0.2">
      <c r="B68" s="1">
        <v>9</v>
      </c>
      <c r="C68" s="2" t="s">
        <v>104</v>
      </c>
      <c r="D68" s="2">
        <v>33</v>
      </c>
      <c r="E68" s="14">
        <v>168</v>
      </c>
      <c r="F68" s="3">
        <v>23688</v>
      </c>
      <c r="G68" s="3">
        <v>1692</v>
      </c>
      <c r="H68" s="2">
        <v>141</v>
      </c>
      <c r="I68" s="17" t="s">
        <v>7</v>
      </c>
    </row>
    <row r="69" spans="2:9" ht="22.5" customHeight="1" x14ac:dyDescent="0.2">
      <c r="B69" s="1" t="s">
        <v>21</v>
      </c>
      <c r="C69" s="2" t="s">
        <v>24</v>
      </c>
      <c r="D69" s="2" t="s">
        <v>24</v>
      </c>
      <c r="E69" s="14" t="s">
        <v>24</v>
      </c>
      <c r="F69" s="3" t="s">
        <v>24</v>
      </c>
      <c r="G69" s="14" t="s">
        <v>24</v>
      </c>
      <c r="H69" s="2" t="s">
        <v>24</v>
      </c>
      <c r="I69" s="17"/>
    </row>
    <row r="70" spans="2:9" ht="24" customHeight="1" x14ac:dyDescent="0.2">
      <c r="B70" s="6"/>
      <c r="C70" s="7" t="s">
        <v>14</v>
      </c>
      <c r="D70" s="8" t="s">
        <v>9</v>
      </c>
      <c r="E70" s="12"/>
      <c r="F70" s="9" t="s">
        <v>66</v>
      </c>
      <c r="G70" s="12"/>
      <c r="H70" s="8"/>
    </row>
    <row r="71" spans="2:9" ht="7.9" customHeight="1" x14ac:dyDescent="0.2">
      <c r="B71" s="6"/>
      <c r="C71" s="7"/>
      <c r="D71" s="10" t="s">
        <v>2</v>
      </c>
      <c r="E71" s="13" t="s">
        <v>3</v>
      </c>
      <c r="F71" s="11" t="s">
        <v>4</v>
      </c>
      <c r="G71" s="13" t="s">
        <v>5</v>
      </c>
      <c r="H71" s="10" t="s">
        <v>6</v>
      </c>
    </row>
    <row r="72" spans="2:9" ht="21" customHeight="1" x14ac:dyDescent="0.2">
      <c r="B72" s="1">
        <v>1</v>
      </c>
      <c r="C72" s="2" t="s">
        <v>66</v>
      </c>
      <c r="D72" s="2">
        <v>89.5</v>
      </c>
      <c r="E72" s="14">
        <v>168</v>
      </c>
      <c r="F72" s="3">
        <v>27036</v>
      </c>
      <c r="G72" s="3">
        <v>1931.1428571428569</v>
      </c>
      <c r="H72" s="2">
        <v>160.92857142857142</v>
      </c>
      <c r="I72" s="17" t="s">
        <v>10</v>
      </c>
    </row>
    <row r="73" spans="2:9" ht="13.15" customHeight="1" x14ac:dyDescent="0.2">
      <c r="B73" s="1">
        <v>2</v>
      </c>
      <c r="C73" s="2" t="s">
        <v>48</v>
      </c>
      <c r="D73" s="2">
        <v>86</v>
      </c>
      <c r="E73" s="14">
        <v>168</v>
      </c>
      <c r="F73" s="3">
        <v>26860</v>
      </c>
      <c r="G73" s="3">
        <v>1918.5714285714284</v>
      </c>
      <c r="H73" s="2">
        <v>159.88095238095238</v>
      </c>
      <c r="I73" s="17"/>
    </row>
    <row r="74" spans="2:9" ht="13.15" customHeight="1" x14ac:dyDescent="0.2">
      <c r="B74" s="1">
        <v>3</v>
      </c>
      <c r="C74" s="2" t="s">
        <v>61</v>
      </c>
      <c r="D74" s="2">
        <v>65.5</v>
      </c>
      <c r="E74" s="14">
        <v>168</v>
      </c>
      <c r="F74" s="3">
        <v>25535</v>
      </c>
      <c r="G74" s="3">
        <v>1823.9285714285716</v>
      </c>
      <c r="H74" s="2">
        <v>151.99404761904762</v>
      </c>
    </row>
    <row r="75" spans="2:9" ht="13.15" customHeight="1" x14ac:dyDescent="0.2">
      <c r="B75" s="1">
        <v>4</v>
      </c>
      <c r="C75" s="2" t="s">
        <v>29</v>
      </c>
      <c r="D75" s="2">
        <v>60.5</v>
      </c>
      <c r="E75" s="14">
        <v>162</v>
      </c>
      <c r="F75" s="3">
        <v>25410</v>
      </c>
      <c r="G75" s="3">
        <v>1882.2222222222222</v>
      </c>
      <c r="H75" s="2">
        <v>156.85185185185185</v>
      </c>
    </row>
    <row r="76" spans="2:9" ht="13.15" customHeight="1" x14ac:dyDescent="0.2">
      <c r="B76" s="1">
        <v>5</v>
      </c>
      <c r="C76" s="2" t="s">
        <v>51</v>
      </c>
      <c r="D76" s="2">
        <v>53</v>
      </c>
      <c r="E76" s="14">
        <v>168</v>
      </c>
      <c r="F76" s="3">
        <v>25037</v>
      </c>
      <c r="G76" s="3">
        <v>1788.3571428571427</v>
      </c>
      <c r="H76" s="2">
        <v>149.0297619047619</v>
      </c>
    </row>
    <row r="77" spans="2:9" ht="13.15" customHeight="1" x14ac:dyDescent="0.2">
      <c r="B77" s="1">
        <v>6</v>
      </c>
      <c r="C77" s="2" t="s">
        <v>54</v>
      </c>
      <c r="D77" s="2">
        <v>52</v>
      </c>
      <c r="E77" s="14">
        <v>153</v>
      </c>
      <c r="F77" s="3">
        <v>23408</v>
      </c>
      <c r="G77" s="3">
        <v>1835.9215686274511</v>
      </c>
      <c r="H77" s="2">
        <v>152.99346405228758</v>
      </c>
    </row>
    <row r="78" spans="2:9" ht="13.15" customHeight="1" x14ac:dyDescent="0.2">
      <c r="B78" s="1">
        <v>7</v>
      </c>
      <c r="C78" s="2" t="s">
        <v>86</v>
      </c>
      <c r="D78" s="2">
        <v>50.5</v>
      </c>
      <c r="E78" s="14">
        <v>168</v>
      </c>
      <c r="F78" s="3">
        <v>24634</v>
      </c>
      <c r="G78" s="3">
        <v>1759.5714285714284</v>
      </c>
      <c r="H78" s="2">
        <v>146.63095238095238</v>
      </c>
    </row>
    <row r="79" spans="2:9" ht="13.15" customHeight="1" x14ac:dyDescent="0.2">
      <c r="B79" s="1">
        <v>8</v>
      </c>
      <c r="C79" s="2" t="s">
        <v>30</v>
      </c>
      <c r="D79" s="2">
        <v>46</v>
      </c>
      <c r="E79" s="14">
        <v>168</v>
      </c>
      <c r="F79" s="3">
        <v>24643</v>
      </c>
      <c r="G79" s="3">
        <v>1760.2142857142856</v>
      </c>
      <c r="H79" s="2">
        <v>146.6845238095238</v>
      </c>
      <c r="I79" s="17" t="s">
        <v>7</v>
      </c>
    </row>
    <row r="80" spans="2:9" ht="22.5" customHeight="1" x14ac:dyDescent="0.2">
      <c r="B80" s="1" t="s">
        <v>21</v>
      </c>
      <c r="C80" s="2" t="s">
        <v>24</v>
      </c>
      <c r="D80" s="2" t="s">
        <v>24</v>
      </c>
      <c r="E80" s="14" t="s">
        <v>24</v>
      </c>
      <c r="F80" s="3" t="s">
        <v>24</v>
      </c>
      <c r="G80" s="14" t="s">
        <v>24</v>
      </c>
      <c r="H80" s="2" t="s">
        <v>24</v>
      </c>
      <c r="I80" s="17"/>
    </row>
    <row r="81" spans="2:9" ht="24" customHeight="1" x14ac:dyDescent="0.2">
      <c r="B81" s="6"/>
      <c r="C81" s="7" t="s">
        <v>15</v>
      </c>
      <c r="D81" s="8" t="s">
        <v>9</v>
      </c>
      <c r="E81" s="12"/>
      <c r="F81" s="9" t="s">
        <v>50</v>
      </c>
      <c r="G81" s="12"/>
      <c r="H81" s="8"/>
      <c r="I81" s="16"/>
    </row>
    <row r="82" spans="2:9" ht="7.9" customHeight="1" x14ac:dyDescent="0.2">
      <c r="B82" s="6"/>
      <c r="C82" s="7"/>
      <c r="D82" s="10" t="s">
        <v>2</v>
      </c>
      <c r="E82" s="13" t="s">
        <v>3</v>
      </c>
      <c r="F82" s="11" t="s">
        <v>4</v>
      </c>
      <c r="G82" s="13" t="s">
        <v>5</v>
      </c>
      <c r="H82" s="10" t="s">
        <v>6</v>
      </c>
      <c r="I82" s="16"/>
    </row>
    <row r="83" spans="2:9" ht="21" customHeight="1" x14ac:dyDescent="0.2">
      <c r="B83" s="1">
        <v>1</v>
      </c>
      <c r="C83" s="2" t="s">
        <v>50</v>
      </c>
      <c r="D83" s="2">
        <v>107</v>
      </c>
      <c r="E83" s="14">
        <v>168</v>
      </c>
      <c r="F83" s="3">
        <v>26052</v>
      </c>
      <c r="G83" s="3">
        <v>1860.8571428571431</v>
      </c>
      <c r="H83" s="2">
        <v>155.07142857142858</v>
      </c>
      <c r="I83" s="17" t="s">
        <v>10</v>
      </c>
    </row>
    <row r="84" spans="2:9" ht="13.15" customHeight="1" x14ac:dyDescent="0.2">
      <c r="B84" s="1">
        <v>2</v>
      </c>
      <c r="C84" s="2" t="s">
        <v>91</v>
      </c>
      <c r="D84" s="2">
        <v>89.5</v>
      </c>
      <c r="E84" s="14">
        <v>168</v>
      </c>
      <c r="F84" s="3">
        <v>25310</v>
      </c>
      <c r="G84" s="3">
        <v>1807.8571428571427</v>
      </c>
      <c r="H84" s="2">
        <v>150.6547619047619</v>
      </c>
      <c r="I84" s="17" t="s">
        <v>10</v>
      </c>
    </row>
    <row r="85" spans="2:9" ht="13.15" customHeight="1" x14ac:dyDescent="0.2">
      <c r="B85" s="1">
        <v>3</v>
      </c>
      <c r="C85" s="2" t="s">
        <v>105</v>
      </c>
      <c r="D85" s="2">
        <v>88</v>
      </c>
      <c r="E85" s="14">
        <v>168</v>
      </c>
      <c r="F85" s="3">
        <v>25287</v>
      </c>
      <c r="G85" s="3">
        <v>1806.2142857142858</v>
      </c>
      <c r="H85" s="2">
        <v>150.51785714285714</v>
      </c>
    </row>
    <row r="86" spans="2:9" ht="13.15" customHeight="1" x14ac:dyDescent="0.2">
      <c r="B86" s="1">
        <v>4</v>
      </c>
      <c r="C86" s="2" t="s">
        <v>57</v>
      </c>
      <c r="D86" s="2">
        <v>87</v>
      </c>
      <c r="E86" s="14">
        <v>168</v>
      </c>
      <c r="F86" s="3">
        <v>25016</v>
      </c>
      <c r="G86" s="3">
        <v>1786.8571428571427</v>
      </c>
      <c r="H86" s="2">
        <v>148.9047619047619</v>
      </c>
    </row>
    <row r="87" spans="2:9" ht="13.15" customHeight="1" x14ac:dyDescent="0.2">
      <c r="B87" s="1">
        <v>5</v>
      </c>
      <c r="C87" s="2" t="s">
        <v>109</v>
      </c>
      <c r="D87" s="2">
        <v>86</v>
      </c>
      <c r="E87" s="14">
        <v>168</v>
      </c>
      <c r="F87" s="3">
        <v>24778</v>
      </c>
      <c r="G87" s="3">
        <v>1769.8571428571429</v>
      </c>
      <c r="H87" s="2">
        <v>147.48809523809524</v>
      </c>
    </row>
    <row r="88" spans="2:9" ht="13.15" customHeight="1" x14ac:dyDescent="0.2">
      <c r="B88" s="1">
        <v>6</v>
      </c>
      <c r="C88" s="2" t="s">
        <v>99</v>
      </c>
      <c r="D88" s="2">
        <v>85</v>
      </c>
      <c r="E88" s="14">
        <v>167</v>
      </c>
      <c r="F88" s="3">
        <v>25391</v>
      </c>
      <c r="G88" s="3">
        <v>1824.5029940119762</v>
      </c>
      <c r="H88" s="2">
        <v>152.04191616766468</v>
      </c>
    </row>
    <row r="89" spans="2:9" ht="13.15" customHeight="1" x14ac:dyDescent="0.2">
      <c r="B89" s="1">
        <v>7</v>
      </c>
      <c r="C89" s="2" t="s">
        <v>43</v>
      </c>
      <c r="D89" s="2">
        <v>84.5</v>
      </c>
      <c r="E89" s="14">
        <v>168</v>
      </c>
      <c r="F89" s="3">
        <v>25032</v>
      </c>
      <c r="G89" s="3">
        <v>1788</v>
      </c>
      <c r="H89" s="2">
        <v>149</v>
      </c>
    </row>
    <row r="90" spans="2:9" ht="13.15" customHeight="1" x14ac:dyDescent="0.2">
      <c r="B90" s="1">
        <v>8</v>
      </c>
      <c r="C90" s="2" t="s">
        <v>67</v>
      </c>
      <c r="D90" s="2">
        <v>68.5</v>
      </c>
      <c r="E90" s="14">
        <v>168</v>
      </c>
      <c r="F90" s="3">
        <v>24188</v>
      </c>
      <c r="G90" s="3">
        <v>1727.7142857142858</v>
      </c>
      <c r="H90" s="2">
        <v>143.97619047619048</v>
      </c>
    </row>
    <row r="91" spans="2:9" ht="13.15" customHeight="1" x14ac:dyDescent="0.2">
      <c r="B91" s="1">
        <v>9</v>
      </c>
      <c r="C91" s="2" t="s">
        <v>40</v>
      </c>
      <c r="D91" s="2">
        <v>48.5</v>
      </c>
      <c r="E91" s="14">
        <v>168</v>
      </c>
      <c r="F91" s="3">
        <v>23411</v>
      </c>
      <c r="G91" s="3">
        <v>1672.2142857142858</v>
      </c>
      <c r="H91" s="2">
        <v>139.35119047619048</v>
      </c>
      <c r="I91" s="17"/>
    </row>
    <row r="92" spans="2:9" ht="13.15" customHeight="1" x14ac:dyDescent="0.2">
      <c r="B92" s="1">
        <v>10</v>
      </c>
      <c r="C92" s="2" t="s">
        <v>87</v>
      </c>
      <c r="D92" s="2">
        <v>24</v>
      </c>
      <c r="E92" s="14">
        <v>135</v>
      </c>
      <c r="F92" s="3">
        <v>18357</v>
      </c>
      <c r="G92" s="3">
        <v>1631.7333333333336</v>
      </c>
      <c r="H92" s="2">
        <v>135.97777777777779</v>
      </c>
      <c r="I92" s="17" t="s">
        <v>7</v>
      </c>
    </row>
    <row r="93" spans="2:9" ht="22.5" customHeight="1" x14ac:dyDescent="0.2">
      <c r="B93" s="1" t="s">
        <v>21</v>
      </c>
      <c r="C93" s="2" t="s">
        <v>24</v>
      </c>
      <c r="D93" s="2" t="s">
        <v>24</v>
      </c>
      <c r="E93" s="14" t="s">
        <v>24</v>
      </c>
      <c r="F93" s="3" t="s">
        <v>24</v>
      </c>
      <c r="G93" s="14" t="s">
        <v>24</v>
      </c>
      <c r="H93" s="2" t="s">
        <v>24</v>
      </c>
    </row>
    <row r="94" spans="2:9" ht="24" customHeight="1" x14ac:dyDescent="0.2">
      <c r="B94" s="6"/>
      <c r="C94" s="7" t="s">
        <v>16</v>
      </c>
      <c r="D94" s="8" t="s">
        <v>9</v>
      </c>
      <c r="E94" s="12"/>
      <c r="F94" s="9" t="s">
        <v>115</v>
      </c>
      <c r="G94" s="12"/>
      <c r="H94" s="8"/>
    </row>
    <row r="95" spans="2:9" ht="7.9" customHeight="1" x14ac:dyDescent="0.2">
      <c r="B95" s="6"/>
      <c r="C95" s="7"/>
      <c r="D95" s="10" t="s">
        <v>2</v>
      </c>
      <c r="E95" s="13" t="s">
        <v>3</v>
      </c>
      <c r="F95" s="11" t="s">
        <v>4</v>
      </c>
      <c r="G95" s="13" t="s">
        <v>5</v>
      </c>
      <c r="H95" s="10" t="s">
        <v>6</v>
      </c>
    </row>
    <row r="96" spans="2:9" ht="21" customHeight="1" x14ac:dyDescent="0.2">
      <c r="B96" s="1">
        <v>1</v>
      </c>
      <c r="C96" s="2" t="s">
        <v>115</v>
      </c>
      <c r="D96" s="2">
        <v>72</v>
      </c>
      <c r="E96" s="14">
        <v>159</v>
      </c>
      <c r="F96" s="3">
        <v>25432</v>
      </c>
      <c r="G96" s="3">
        <v>1919.3962264150944</v>
      </c>
      <c r="H96" s="2">
        <v>159.9496855345912</v>
      </c>
      <c r="I96" s="17" t="s">
        <v>10</v>
      </c>
    </row>
    <row r="97" spans="2:9" ht="13.15" customHeight="1" x14ac:dyDescent="0.2">
      <c r="B97" s="1">
        <v>2</v>
      </c>
      <c r="C97" s="2" t="s">
        <v>90</v>
      </c>
      <c r="D97" s="2">
        <v>68</v>
      </c>
      <c r="E97" s="14">
        <v>168</v>
      </c>
      <c r="F97" s="3">
        <v>26254</v>
      </c>
      <c r="G97" s="3">
        <v>1875.2857142857142</v>
      </c>
      <c r="H97" s="2">
        <v>156.27380952380952</v>
      </c>
      <c r="I97" s="17"/>
    </row>
    <row r="98" spans="2:9" ht="13.15" customHeight="1" x14ac:dyDescent="0.2">
      <c r="B98" s="1">
        <v>3</v>
      </c>
      <c r="C98" s="2" t="s">
        <v>45</v>
      </c>
      <c r="D98" s="2">
        <v>58</v>
      </c>
      <c r="E98" s="14">
        <v>168</v>
      </c>
      <c r="F98" s="3">
        <v>25261</v>
      </c>
      <c r="G98" s="3">
        <v>1804.3571428571429</v>
      </c>
      <c r="H98" s="2">
        <v>150.36309523809524</v>
      </c>
    </row>
    <row r="99" spans="2:9" ht="13.15" customHeight="1" x14ac:dyDescent="0.2">
      <c r="B99" s="1">
        <v>4</v>
      </c>
      <c r="C99" s="2" t="s">
        <v>93</v>
      </c>
      <c r="D99" s="2">
        <v>50</v>
      </c>
      <c r="E99" s="14">
        <v>165</v>
      </c>
      <c r="F99" s="3">
        <v>24599</v>
      </c>
      <c r="G99" s="3">
        <v>1789.0181818181818</v>
      </c>
      <c r="H99" s="2">
        <v>149.08484848484849</v>
      </c>
    </row>
    <row r="100" spans="2:9" ht="13.15" customHeight="1" x14ac:dyDescent="0.2">
      <c r="B100" s="1">
        <v>5</v>
      </c>
      <c r="C100" s="2" t="s">
        <v>100</v>
      </c>
      <c r="D100" s="2">
        <v>49</v>
      </c>
      <c r="E100" s="14">
        <v>168</v>
      </c>
      <c r="F100" s="3">
        <v>24708</v>
      </c>
      <c r="G100" s="3">
        <v>1764.8571428571431</v>
      </c>
      <c r="H100" s="2">
        <v>147.07142857142858</v>
      </c>
    </row>
    <row r="101" spans="2:9" ht="13.15" customHeight="1" x14ac:dyDescent="0.2">
      <c r="B101" s="1">
        <v>6</v>
      </c>
      <c r="C101" s="2" t="s">
        <v>82</v>
      </c>
      <c r="D101" s="2">
        <v>49</v>
      </c>
      <c r="E101" s="14">
        <v>168</v>
      </c>
      <c r="F101" s="3">
        <v>24259</v>
      </c>
      <c r="G101" s="3">
        <v>1732.7857142857142</v>
      </c>
      <c r="H101" s="2">
        <v>144.39880952380952</v>
      </c>
    </row>
    <row r="102" spans="2:9" ht="13.15" customHeight="1" x14ac:dyDescent="0.2">
      <c r="B102" s="1">
        <v>7</v>
      </c>
      <c r="C102" s="2" t="s">
        <v>89</v>
      </c>
      <c r="D102" s="2">
        <v>46</v>
      </c>
      <c r="E102" s="14">
        <v>168</v>
      </c>
      <c r="F102" s="3">
        <v>24763</v>
      </c>
      <c r="G102" s="3">
        <v>1768.7857142857142</v>
      </c>
      <c r="H102" s="2">
        <v>147.39880952380952</v>
      </c>
      <c r="I102" s="17" t="s">
        <v>7</v>
      </c>
    </row>
    <row r="103" spans="2:9" ht="22.5" customHeight="1" x14ac:dyDescent="0.2">
      <c r="B103" s="1" t="s">
        <v>21</v>
      </c>
      <c r="C103" s="2" t="s">
        <v>24</v>
      </c>
      <c r="D103" s="2" t="s">
        <v>24</v>
      </c>
      <c r="E103" s="14" t="s">
        <v>24</v>
      </c>
      <c r="F103" s="3" t="s">
        <v>24</v>
      </c>
      <c r="G103" s="14" t="s">
        <v>24</v>
      </c>
      <c r="H103" s="2" t="s">
        <v>24</v>
      </c>
    </row>
    <row r="104" spans="2:9" ht="24" customHeight="1" x14ac:dyDescent="0.2">
      <c r="B104" s="6"/>
      <c r="C104" s="7" t="s">
        <v>17</v>
      </c>
      <c r="D104" s="8" t="s">
        <v>9</v>
      </c>
      <c r="E104" s="12"/>
      <c r="F104" s="9" t="s">
        <v>36</v>
      </c>
      <c r="G104" s="12"/>
      <c r="H104" s="8"/>
      <c r="I104" s="16"/>
    </row>
    <row r="105" spans="2:9" ht="7.9" customHeight="1" x14ac:dyDescent="0.2">
      <c r="B105" s="6"/>
      <c r="C105" s="7"/>
      <c r="D105" s="10" t="s">
        <v>2</v>
      </c>
      <c r="E105" s="13" t="s">
        <v>3</v>
      </c>
      <c r="F105" s="11" t="s">
        <v>4</v>
      </c>
      <c r="G105" s="13" t="s">
        <v>5</v>
      </c>
      <c r="H105" s="10" t="s">
        <v>6</v>
      </c>
      <c r="I105" s="16"/>
    </row>
    <row r="106" spans="2:9" ht="21" customHeight="1" x14ac:dyDescent="0.2">
      <c r="B106" s="1">
        <v>1</v>
      </c>
      <c r="C106" s="2" t="s">
        <v>36</v>
      </c>
      <c r="D106" s="2">
        <v>69</v>
      </c>
      <c r="E106" s="14">
        <v>165</v>
      </c>
      <c r="F106" s="3">
        <v>24640</v>
      </c>
      <c r="G106" s="3">
        <v>1792</v>
      </c>
      <c r="H106" s="2">
        <v>149.33333333333334</v>
      </c>
      <c r="I106" s="17" t="s">
        <v>10</v>
      </c>
    </row>
    <row r="107" spans="2:9" ht="13.15" customHeight="1" x14ac:dyDescent="0.2">
      <c r="B107" s="1">
        <v>2</v>
      </c>
      <c r="C107" s="2" t="s">
        <v>26</v>
      </c>
      <c r="D107" s="2">
        <v>59</v>
      </c>
      <c r="E107" s="14">
        <v>168</v>
      </c>
      <c r="F107" s="3">
        <v>24254</v>
      </c>
      <c r="G107" s="3">
        <v>1732.4285714285716</v>
      </c>
      <c r="H107" s="2">
        <v>144.36904761904762</v>
      </c>
    </row>
    <row r="108" spans="2:9" ht="13.15" customHeight="1" x14ac:dyDescent="0.2">
      <c r="B108" s="1">
        <v>3</v>
      </c>
      <c r="C108" s="2" t="s">
        <v>64</v>
      </c>
      <c r="D108" s="2">
        <v>56</v>
      </c>
      <c r="E108" s="14">
        <v>168</v>
      </c>
      <c r="F108" s="3">
        <v>23951</v>
      </c>
      <c r="G108" s="3">
        <v>1710.7857142857144</v>
      </c>
      <c r="H108" s="2">
        <v>142.5654761904762</v>
      </c>
    </row>
    <row r="109" spans="2:9" ht="13.15" customHeight="1" x14ac:dyDescent="0.2">
      <c r="B109" s="1">
        <v>4</v>
      </c>
      <c r="C109" s="2" t="s">
        <v>116</v>
      </c>
      <c r="D109" s="2">
        <v>53</v>
      </c>
      <c r="E109" s="14">
        <v>165</v>
      </c>
      <c r="F109" s="3">
        <v>23614</v>
      </c>
      <c r="G109" s="3">
        <v>1717.3818181818183</v>
      </c>
      <c r="H109" s="2">
        <v>143.11515151515152</v>
      </c>
    </row>
    <row r="110" spans="2:9" ht="13.15" customHeight="1" x14ac:dyDescent="0.2">
      <c r="B110" s="1">
        <v>5</v>
      </c>
      <c r="C110" s="2" t="s">
        <v>62</v>
      </c>
      <c r="D110" s="2">
        <v>35</v>
      </c>
      <c r="E110" s="14">
        <v>150</v>
      </c>
      <c r="F110" s="3">
        <v>20909</v>
      </c>
      <c r="G110" s="3">
        <v>1672.7200000000003</v>
      </c>
      <c r="H110" s="2">
        <v>139.39333333333335</v>
      </c>
    </row>
    <row r="111" spans="2:9" ht="13.15" customHeight="1" x14ac:dyDescent="0.2">
      <c r="B111" s="1">
        <v>6</v>
      </c>
      <c r="C111" s="2" t="s">
        <v>117</v>
      </c>
      <c r="D111" s="2">
        <v>21</v>
      </c>
      <c r="E111" s="14">
        <v>168</v>
      </c>
      <c r="F111" s="3">
        <v>21191</v>
      </c>
      <c r="G111" s="3">
        <v>1513.6428571428571</v>
      </c>
      <c r="H111" s="2">
        <v>126.13690476190476</v>
      </c>
    </row>
    <row r="112" spans="2:9" ht="22.5" customHeight="1" x14ac:dyDescent="0.2">
      <c r="B112" s="1" t="s">
        <v>21</v>
      </c>
      <c r="C112" s="2" t="s">
        <v>24</v>
      </c>
      <c r="D112" s="2" t="s">
        <v>24</v>
      </c>
      <c r="E112" s="14" t="s">
        <v>24</v>
      </c>
      <c r="F112" s="3" t="s">
        <v>24</v>
      </c>
      <c r="G112" s="14" t="s">
        <v>24</v>
      </c>
      <c r="H112" s="2" t="s">
        <v>24</v>
      </c>
    </row>
    <row r="113" spans="2:9" ht="24" customHeight="1" x14ac:dyDescent="0.2">
      <c r="B113" s="6"/>
      <c r="C113" s="7" t="s">
        <v>18</v>
      </c>
      <c r="D113" s="8" t="s">
        <v>9</v>
      </c>
      <c r="E113" s="12"/>
      <c r="F113" s="9" t="s">
        <v>106</v>
      </c>
      <c r="G113" s="12"/>
      <c r="H113" s="8"/>
    </row>
    <row r="114" spans="2:9" ht="7.9" customHeight="1" x14ac:dyDescent="0.2">
      <c r="B114" s="6"/>
      <c r="C114" s="7"/>
      <c r="D114" s="10" t="s">
        <v>2</v>
      </c>
      <c r="E114" s="13" t="s">
        <v>3</v>
      </c>
      <c r="F114" s="11" t="s">
        <v>4</v>
      </c>
      <c r="G114" s="13" t="s">
        <v>5</v>
      </c>
      <c r="H114" s="10" t="s">
        <v>6</v>
      </c>
    </row>
    <row r="115" spans="2:9" ht="21" customHeight="1" x14ac:dyDescent="0.2">
      <c r="B115" s="1">
        <v>1</v>
      </c>
      <c r="C115" s="2" t="s">
        <v>106</v>
      </c>
      <c r="D115" s="2">
        <v>65</v>
      </c>
      <c r="E115" s="14">
        <v>168</v>
      </c>
      <c r="F115" s="3">
        <v>23729</v>
      </c>
      <c r="G115" s="3">
        <v>1694.9285714285716</v>
      </c>
      <c r="H115" s="2">
        <v>141.24404761904762</v>
      </c>
      <c r="I115" s="17" t="s">
        <v>10</v>
      </c>
    </row>
    <row r="116" spans="2:9" ht="13.15" customHeight="1" x14ac:dyDescent="0.2">
      <c r="B116" s="1">
        <v>2</v>
      </c>
      <c r="C116" s="2" t="s">
        <v>118</v>
      </c>
      <c r="D116" s="2">
        <v>61</v>
      </c>
      <c r="E116" s="14">
        <v>168</v>
      </c>
      <c r="F116" s="3">
        <v>23473</v>
      </c>
      <c r="G116" s="3">
        <v>1676.6428571428573</v>
      </c>
      <c r="H116" s="2">
        <v>139.7202380952381</v>
      </c>
    </row>
    <row r="117" spans="2:9" ht="13.15" customHeight="1" x14ac:dyDescent="0.2">
      <c r="B117" s="1">
        <v>3</v>
      </c>
      <c r="C117" s="2" t="s">
        <v>68</v>
      </c>
      <c r="D117" s="2">
        <v>59</v>
      </c>
      <c r="E117" s="14">
        <v>168</v>
      </c>
      <c r="F117" s="3">
        <v>23924</v>
      </c>
      <c r="G117" s="3">
        <v>1708.8571428571427</v>
      </c>
      <c r="H117" s="2">
        <v>142.4047619047619</v>
      </c>
    </row>
    <row r="118" spans="2:9" ht="13.15" customHeight="1" x14ac:dyDescent="0.2">
      <c r="B118" s="1">
        <v>4</v>
      </c>
      <c r="C118" s="2" t="s">
        <v>92</v>
      </c>
      <c r="D118" s="2">
        <v>46</v>
      </c>
      <c r="E118" s="14">
        <v>150</v>
      </c>
      <c r="F118" s="3">
        <v>21125</v>
      </c>
      <c r="G118" s="3">
        <v>1690</v>
      </c>
      <c r="H118" s="2">
        <v>140.83333333333334</v>
      </c>
    </row>
    <row r="119" spans="2:9" ht="13.15" customHeight="1" x14ac:dyDescent="0.2">
      <c r="B119" s="1">
        <v>5</v>
      </c>
      <c r="C119" s="2" t="s">
        <v>58</v>
      </c>
      <c r="D119" s="2">
        <v>42</v>
      </c>
      <c r="E119" s="14">
        <v>168</v>
      </c>
      <c r="F119" s="3">
        <v>21992</v>
      </c>
      <c r="G119" s="3">
        <v>1570.8571428571427</v>
      </c>
      <c r="H119" s="2">
        <v>130.9047619047619</v>
      </c>
    </row>
    <row r="120" spans="2:9" ht="13.15" customHeight="1" x14ac:dyDescent="0.2">
      <c r="B120" s="1">
        <v>6</v>
      </c>
      <c r="C120" s="2" t="s">
        <v>119</v>
      </c>
      <c r="D120" s="2">
        <v>18</v>
      </c>
      <c r="E120" s="14">
        <v>108</v>
      </c>
      <c r="F120" s="3">
        <v>13270</v>
      </c>
      <c r="G120" s="3">
        <v>1474.4444444444443</v>
      </c>
      <c r="H120" s="2">
        <v>122.87037037037037</v>
      </c>
    </row>
    <row r="121" spans="2:9" ht="22.5" customHeight="1" x14ac:dyDescent="0.2">
      <c r="B121" s="1" t="s">
        <v>21</v>
      </c>
      <c r="C121" s="2" t="s">
        <v>24</v>
      </c>
      <c r="D121" s="2" t="s">
        <v>24</v>
      </c>
      <c r="E121" s="14" t="s">
        <v>24</v>
      </c>
      <c r="F121" s="3" t="s">
        <v>24</v>
      </c>
      <c r="G121" s="14" t="s">
        <v>24</v>
      </c>
      <c r="H121" s="2" t="s">
        <v>24</v>
      </c>
    </row>
    <row r="122" spans="2:9" ht="24" customHeight="1" x14ac:dyDescent="0.2">
      <c r="B122" s="6"/>
      <c r="C122" s="7" t="s">
        <v>19</v>
      </c>
      <c r="D122" s="8" t="s">
        <v>9</v>
      </c>
      <c r="E122" s="12"/>
      <c r="F122" s="9" t="s">
        <v>120</v>
      </c>
      <c r="G122" s="12"/>
      <c r="H122" s="8"/>
      <c r="I122" s="16"/>
    </row>
    <row r="123" spans="2:9" ht="7.9" customHeight="1" x14ac:dyDescent="0.2">
      <c r="B123" s="6"/>
      <c r="C123" s="7"/>
      <c r="D123" s="10" t="s">
        <v>2</v>
      </c>
      <c r="E123" s="13" t="s">
        <v>3</v>
      </c>
      <c r="F123" s="11" t="s">
        <v>4</v>
      </c>
      <c r="G123" s="13" t="s">
        <v>5</v>
      </c>
      <c r="H123" s="10" t="s">
        <v>6</v>
      </c>
      <c r="I123" s="16"/>
    </row>
    <row r="124" spans="2:9" ht="21" customHeight="1" x14ac:dyDescent="0.2">
      <c r="B124" s="1">
        <v>1</v>
      </c>
      <c r="C124" s="2" t="s">
        <v>120</v>
      </c>
      <c r="D124" s="2">
        <v>66</v>
      </c>
      <c r="E124" s="14">
        <v>165</v>
      </c>
      <c r="F124" s="3">
        <v>22884</v>
      </c>
      <c r="G124" s="3">
        <v>1664.2909090909091</v>
      </c>
      <c r="H124" s="2">
        <v>138.69090909090909</v>
      </c>
      <c r="I124" s="17" t="s">
        <v>10</v>
      </c>
    </row>
    <row r="125" spans="2:9" ht="13.15" customHeight="1" x14ac:dyDescent="0.2">
      <c r="B125" s="1">
        <v>2</v>
      </c>
      <c r="C125" s="2" t="s">
        <v>84</v>
      </c>
      <c r="D125" s="2">
        <v>61</v>
      </c>
      <c r="E125" s="14">
        <v>166</v>
      </c>
      <c r="F125" s="3">
        <v>22523</v>
      </c>
      <c r="G125" s="3">
        <v>1628.1686746987953</v>
      </c>
      <c r="H125" s="2">
        <v>135.68072289156626</v>
      </c>
    </row>
    <row r="126" spans="2:9" ht="13.15" customHeight="1" x14ac:dyDescent="0.2">
      <c r="B126" s="1">
        <v>3</v>
      </c>
      <c r="C126" s="2" t="s">
        <v>79</v>
      </c>
      <c r="D126" s="2">
        <v>50</v>
      </c>
      <c r="E126" s="14">
        <v>165</v>
      </c>
      <c r="F126" s="3">
        <v>21556</v>
      </c>
      <c r="G126" s="3">
        <v>1567.7090909090912</v>
      </c>
      <c r="H126" s="2">
        <v>130.64242424242425</v>
      </c>
    </row>
    <row r="127" spans="2:9" ht="13.15" customHeight="1" x14ac:dyDescent="0.2">
      <c r="B127" s="1">
        <v>4</v>
      </c>
      <c r="C127" s="2" t="s">
        <v>25</v>
      </c>
      <c r="D127" s="2">
        <v>47</v>
      </c>
      <c r="E127" s="14">
        <v>141</v>
      </c>
      <c r="F127" s="3">
        <v>19002</v>
      </c>
      <c r="G127" s="3">
        <v>1617.191489361702</v>
      </c>
      <c r="H127" s="2">
        <v>134.7659574468085</v>
      </c>
    </row>
    <row r="128" spans="2:9" ht="13.15" customHeight="1" x14ac:dyDescent="0.2">
      <c r="B128" s="1">
        <v>5</v>
      </c>
      <c r="C128" s="2" t="s">
        <v>73</v>
      </c>
      <c r="D128" s="2">
        <v>40</v>
      </c>
      <c r="E128" s="14">
        <v>168</v>
      </c>
      <c r="F128" s="3">
        <v>20663</v>
      </c>
      <c r="G128" s="3">
        <v>1475.9285714285716</v>
      </c>
      <c r="H128" s="2">
        <v>122.99404761904762</v>
      </c>
    </row>
    <row r="129" spans="2:9" ht="13.15" customHeight="1" x14ac:dyDescent="0.2">
      <c r="B129" s="1">
        <v>6</v>
      </c>
      <c r="C129" s="2" t="s">
        <v>27</v>
      </c>
      <c r="D129" s="2">
        <v>28</v>
      </c>
      <c r="E129" s="14">
        <v>162</v>
      </c>
      <c r="F129" s="3">
        <v>19045</v>
      </c>
      <c r="G129" s="3">
        <v>1410.7407407407409</v>
      </c>
      <c r="H129" s="2">
        <v>117.56172839506173</v>
      </c>
    </row>
    <row r="130" spans="2:9" ht="22.5" customHeight="1" x14ac:dyDescent="0.2">
      <c r="B130" s="1" t="s">
        <v>21</v>
      </c>
      <c r="C130" s="2" t="s">
        <v>24</v>
      </c>
      <c r="D130" s="2" t="s">
        <v>24</v>
      </c>
      <c r="E130" s="14" t="s">
        <v>24</v>
      </c>
      <c r="F130" s="3" t="s">
        <v>24</v>
      </c>
      <c r="G130" s="14" t="s">
        <v>24</v>
      </c>
      <c r="H130" s="2" t="s">
        <v>24</v>
      </c>
    </row>
    <row r="131" spans="2:9" ht="24" customHeight="1" x14ac:dyDescent="0.2">
      <c r="B131" s="6"/>
      <c r="C131" s="7" t="s">
        <v>20</v>
      </c>
      <c r="D131" s="8" t="s">
        <v>9</v>
      </c>
      <c r="E131" s="12"/>
      <c r="F131" s="9" t="s">
        <v>59</v>
      </c>
      <c r="G131" s="12"/>
      <c r="H131" s="8"/>
    </row>
    <row r="132" spans="2:9" ht="7.9" customHeight="1" x14ac:dyDescent="0.2">
      <c r="B132" s="6"/>
      <c r="C132" s="7"/>
      <c r="D132" s="10" t="s">
        <v>2</v>
      </c>
      <c r="E132" s="13" t="s">
        <v>3</v>
      </c>
      <c r="F132" s="11" t="s">
        <v>4</v>
      </c>
      <c r="G132" s="13" t="s">
        <v>5</v>
      </c>
      <c r="H132" s="10" t="s">
        <v>6</v>
      </c>
    </row>
    <row r="133" spans="2:9" ht="21" customHeight="1" x14ac:dyDescent="0.2">
      <c r="B133" s="1">
        <v>1</v>
      </c>
      <c r="C133" s="2" t="s">
        <v>59</v>
      </c>
      <c r="D133" s="2">
        <v>79</v>
      </c>
      <c r="E133" s="14">
        <v>168</v>
      </c>
      <c r="F133" s="3">
        <v>24090</v>
      </c>
      <c r="G133" s="3">
        <v>1720.7142857142858</v>
      </c>
      <c r="H133" s="2">
        <v>143.39285714285714</v>
      </c>
      <c r="I133" s="17" t="s">
        <v>10</v>
      </c>
    </row>
    <row r="134" spans="2:9" ht="13.15" customHeight="1" x14ac:dyDescent="0.2">
      <c r="B134" s="1">
        <v>2</v>
      </c>
      <c r="C134" s="2" t="s">
        <v>107</v>
      </c>
      <c r="D134" s="2">
        <v>78</v>
      </c>
      <c r="E134" s="14">
        <v>168</v>
      </c>
      <c r="F134" s="3">
        <v>24247</v>
      </c>
      <c r="G134" s="3">
        <v>1731.9285714285716</v>
      </c>
      <c r="H134" s="2">
        <v>144.32738095238096</v>
      </c>
    </row>
    <row r="135" spans="2:9" ht="13.15" customHeight="1" x14ac:dyDescent="0.2">
      <c r="B135" s="1">
        <v>3</v>
      </c>
      <c r="C135" s="2" t="s">
        <v>37</v>
      </c>
      <c r="D135" s="2">
        <v>71</v>
      </c>
      <c r="E135" s="14">
        <v>168</v>
      </c>
      <c r="F135" s="3">
        <v>23978</v>
      </c>
      <c r="G135" s="3">
        <v>1712.7142857142858</v>
      </c>
      <c r="H135" s="2">
        <v>142.72619047619048</v>
      </c>
    </row>
    <row r="136" spans="2:9" ht="13.15" customHeight="1" x14ac:dyDescent="0.2">
      <c r="B136" s="1">
        <v>4</v>
      </c>
      <c r="C136" s="2" t="s">
        <v>28</v>
      </c>
      <c r="D136" s="2">
        <v>64</v>
      </c>
      <c r="E136" s="14">
        <v>168</v>
      </c>
      <c r="F136" s="3">
        <v>23290</v>
      </c>
      <c r="G136" s="3">
        <v>1663.5714285714284</v>
      </c>
      <c r="H136" s="2">
        <v>138.63095238095238</v>
      </c>
    </row>
    <row r="137" spans="2:9" ht="13.15" customHeight="1" x14ac:dyDescent="0.2">
      <c r="B137" s="1">
        <v>5</v>
      </c>
      <c r="C137" s="33" t="s">
        <v>124</v>
      </c>
      <c r="D137" s="2">
        <v>43</v>
      </c>
      <c r="E137" s="14">
        <v>168</v>
      </c>
      <c r="F137" s="3">
        <v>22226</v>
      </c>
      <c r="G137" s="3">
        <v>1587.5714285714284</v>
      </c>
      <c r="H137" s="2">
        <v>132.29761904761904</v>
      </c>
    </row>
    <row r="138" spans="2:9" ht="13.15" customHeight="1" x14ac:dyDescent="0.2">
      <c r="B138" s="1">
        <v>6</v>
      </c>
      <c r="C138" s="2" t="s">
        <v>96</v>
      </c>
      <c r="D138" s="2">
        <v>34</v>
      </c>
      <c r="E138" s="14">
        <v>156</v>
      </c>
      <c r="F138" s="3">
        <v>20474</v>
      </c>
      <c r="G138" s="3">
        <v>1574.9230769230771</v>
      </c>
      <c r="H138" s="2">
        <v>131.24358974358975</v>
      </c>
    </row>
    <row r="139" spans="2:9" ht="13.15" customHeight="1" x14ac:dyDescent="0.2">
      <c r="B139" s="1">
        <v>7</v>
      </c>
      <c r="C139" s="33" t="s">
        <v>123</v>
      </c>
      <c r="D139" s="2">
        <v>22</v>
      </c>
      <c r="E139" s="14">
        <v>162</v>
      </c>
      <c r="F139" s="3">
        <v>20298</v>
      </c>
      <c r="G139" s="3">
        <v>1503.5555555555554</v>
      </c>
      <c r="H139" s="2">
        <v>125.29629629629629</v>
      </c>
    </row>
    <row r="140" spans="2:9" ht="22.5" customHeight="1" x14ac:dyDescent="0.2">
      <c r="B140" s="1" t="s">
        <v>21</v>
      </c>
      <c r="C140" s="2" t="s">
        <v>24</v>
      </c>
      <c r="D140" s="2" t="s">
        <v>24</v>
      </c>
      <c r="E140" s="14" t="s">
        <v>24</v>
      </c>
      <c r="F140" s="3" t="s">
        <v>24</v>
      </c>
      <c r="G140" s="14" t="s">
        <v>24</v>
      </c>
      <c r="H140" s="2" t="s">
        <v>24</v>
      </c>
    </row>
    <row r="141" spans="2:9" x14ac:dyDescent="0.2">
      <c r="B141"/>
      <c r="D141"/>
      <c r="E141"/>
      <c r="F141"/>
      <c r="G141"/>
      <c r="H141"/>
      <c r="I141"/>
    </row>
    <row r="142" spans="2:9" x14ac:dyDescent="0.2">
      <c r="B142"/>
      <c r="D142"/>
      <c r="E142"/>
      <c r="F142"/>
      <c r="G142"/>
      <c r="H142"/>
      <c r="I142"/>
    </row>
    <row r="143" spans="2:9" x14ac:dyDescent="0.2">
      <c r="B143"/>
      <c r="D143"/>
      <c r="E143"/>
      <c r="F143"/>
      <c r="G143"/>
      <c r="H143"/>
      <c r="I143"/>
    </row>
    <row r="144" spans="2:9" x14ac:dyDescent="0.2">
      <c r="B144"/>
      <c r="D144"/>
      <c r="E144"/>
      <c r="F144"/>
      <c r="G144"/>
      <c r="H144"/>
      <c r="I144"/>
    </row>
    <row r="145" customFormat="1" x14ac:dyDescent="0.2"/>
    <row r="146" customFormat="1" x14ac:dyDescent="0.2"/>
  </sheetData>
  <phoneticPr fontId="0" type="noConversion"/>
  <pageMargins left="0.78740157480314965" right="0" top="0.39370078740157483" bottom="0.19685039370078741" header="0.51181102362204722" footer="0.51181102362204722"/>
  <pageSetup paperSize="9" orientation="portrait" horizontalDpi="300" verticalDpi="300" r:id="rId1"/>
  <headerFooter alignWithMargins="0"/>
  <rowBreaks count="3" manualBreakCount="3">
    <brk id="20" max="16383" man="1"/>
    <brk id="57" max="16383" man="1"/>
    <brk id="10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FDC4A-211B-4E61-8C5E-E4E34FFD101D}">
  <sheetPr codeName="Tabelle4"/>
  <dimension ref="B2:D10"/>
  <sheetViews>
    <sheetView workbookViewId="0">
      <selection activeCell="I28" sqref="I28"/>
    </sheetView>
  </sheetViews>
  <sheetFormatPr baseColWidth="10" defaultRowHeight="12.75" x14ac:dyDescent="0.2"/>
  <sheetData>
    <row r="2" spans="2:4" x14ac:dyDescent="0.2">
      <c r="B2" t="str">
        <f ca="1">CONCATENATE("list-tab - ",B9)</f>
        <v>list-tab - 2025</v>
      </c>
    </row>
    <row r="3" spans="2:4" x14ac:dyDescent="0.2">
      <c r="B3" t="str">
        <f ca="1">CONCATENATE("list-tab - ",B9," - lang")</f>
        <v>list-tab - 2025 - lang</v>
      </c>
    </row>
    <row r="5" spans="2:4" ht="13.5" x14ac:dyDescent="0.25">
      <c r="B5" s="31" t="str">
        <f ca="1">MID(CELL("Dateiname"),SEARCH("[",CELL("Dateiname"))+1,SEARCH("]",CELL("Dateiname"))-SEARCH("[",CELL("Dateiname"))-1)</f>
        <v>Abschlusstabelle Saison 2024-2025.html</v>
      </c>
    </row>
    <row r="6" spans="2:4" x14ac:dyDescent="0.2">
      <c r="B6" t="str">
        <f ca="1">SUBSTITUTE(B5,".xls","")</f>
        <v>Abschlusstabelle Saison 2024-2025.html</v>
      </c>
    </row>
    <row r="9" spans="2:4" x14ac:dyDescent="0.2">
      <c r="B9" s="14">
        <f ca="1">YEAR(D9)</f>
        <v>2025</v>
      </c>
      <c r="D9" s="32">
        <f ca="1">TODAY()</f>
        <v>45803</v>
      </c>
    </row>
    <row r="10" spans="2:4" x14ac:dyDescent="0.2">
      <c r="B10" t="str">
        <f ca="1">CONCATENATE(B9," - lang")</f>
        <v>2025 - lang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Tabellen</vt:lpstr>
      <vt:lpstr>Speichern</vt:lpstr>
      <vt:lpstr>ersetz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Stadtentwicklungsbehörde</dc:creator>
  <cp:lastModifiedBy>Rudi Endreß</cp:lastModifiedBy>
  <cp:lastPrinted>2025-05-26T13:41:43Z</cp:lastPrinted>
  <dcterms:created xsi:type="dcterms:W3CDTF">1999-09-14T18:18:31Z</dcterms:created>
  <dcterms:modified xsi:type="dcterms:W3CDTF">2025-05-26T13:49:25Z</dcterms:modified>
</cp:coreProperties>
</file>